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바우처\농식품바우처\"/>
    </mc:Choice>
  </mc:AlternateContent>
  <bookViews>
    <workbookView xWindow="0" yWindow="0" windowWidth="21285" windowHeight="10800"/>
  </bookViews>
  <sheets>
    <sheet name="요약" sheetId="1" r:id="rId1"/>
    <sheet name="농협 하나로마트" sheetId="2" r:id="rId2"/>
    <sheet name="로컬푸드직매장" sheetId="6" r:id="rId3"/>
    <sheet name=" GS25(편의점)" sheetId="9" r:id="rId4"/>
    <sheet name=" GS더프레시(슈퍼마켓)" sheetId="11" r:id="rId5"/>
    <sheet name="CU(편의점)" sheetId="15" r:id="rId6"/>
    <sheet name="아이마트" sheetId="13" r:id="rId7"/>
    <sheet name="(농협하나로 미등록 가맹점)" sheetId="10" state="hidden" r:id="rId8"/>
    <sheet name="GS슈퍼" sheetId="8" state="hidden" r:id="rId9"/>
  </sheets>
  <definedNames>
    <definedName name="_xlnm._FilterDatabase" localSheetId="3" hidden="1">' GS25(편의점)'!$B$2:$G$909</definedName>
    <definedName name="_xlnm._FilterDatabase" localSheetId="4" hidden="1">' GS더프레시(슈퍼마켓)'!$B$2:$G$18</definedName>
    <definedName name="_xlnm._FilterDatabase" localSheetId="5" hidden="1">'CU(편의점)'!$B$2:$G$900</definedName>
    <definedName name="_xlnm._FilterDatabase" localSheetId="8" hidden="1">GS슈퍼!$B$2:$E$2</definedName>
    <definedName name="_xlnm._FilterDatabase" localSheetId="1" hidden="1">'농협 하나로마트'!$B$2:$G$340</definedName>
    <definedName name="_xlnm._FilterDatabase" localSheetId="2" hidden="1">로컬푸드직매장!$B$2:$G$23</definedName>
    <definedName name="_xlnm._FilterDatabase" localSheetId="0" hidden="1">요약!$B$1:$J$29</definedName>
  </definedNames>
  <calcPr calcId="162913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G10" i="1"/>
  <c r="G22" i="1"/>
  <c r="G6" i="1"/>
  <c r="G5" i="1"/>
  <c r="G26" i="1"/>
  <c r="G14" i="1"/>
  <c r="G12" i="1"/>
  <c r="G13" i="1"/>
  <c r="E23" i="1"/>
  <c r="E11" i="1"/>
  <c r="E6" i="1"/>
  <c r="E22" i="1"/>
  <c r="E18" i="1"/>
  <c r="E16" i="1"/>
  <c r="E25" i="1"/>
  <c r="E15" i="1"/>
  <c r="E14" i="1"/>
  <c r="E10" i="1"/>
  <c r="E12" i="1"/>
  <c r="E17" i="1"/>
  <c r="E9" i="1"/>
  <c r="F16" i="1"/>
  <c r="F21" i="1"/>
  <c r="F7" i="1"/>
  <c r="F8" i="1"/>
  <c r="F27" i="1"/>
  <c r="F10" i="1"/>
  <c r="F15" i="1"/>
  <c r="F14" i="1"/>
  <c r="F18" i="1"/>
  <c r="F24" i="1"/>
  <c r="F6" i="1"/>
  <c r="F22" i="1"/>
  <c r="F25" i="1"/>
  <c r="F19" i="1"/>
  <c r="F5" i="1"/>
  <c r="F20" i="1"/>
  <c r="F11" i="1"/>
  <c r="F26" i="1"/>
  <c r="F23" i="1"/>
  <c r="F12" i="1"/>
  <c r="F17" i="1"/>
  <c r="F13" i="1"/>
  <c r="F9" i="1"/>
  <c r="F28" i="1"/>
  <c r="H25" i="1"/>
  <c r="H24" i="1"/>
  <c r="H23" i="1"/>
  <c r="H22" i="1"/>
  <c r="H21" i="1"/>
  <c r="H20" i="1"/>
  <c r="H8" i="1"/>
  <c r="H19" i="1"/>
  <c r="H7" i="1"/>
  <c r="H6" i="1"/>
  <c r="H5" i="1"/>
  <c r="H16" i="1"/>
  <c r="H15" i="1"/>
  <c r="H14" i="1"/>
  <c r="H13" i="1"/>
  <c r="H12" i="1"/>
  <c r="H11" i="1"/>
  <c r="H10" i="1"/>
  <c r="H9" i="1"/>
  <c r="H18" i="1"/>
  <c r="H17" i="1"/>
  <c r="H28" i="1"/>
  <c r="H27" i="1"/>
  <c r="H26" i="1"/>
  <c r="D6" i="1"/>
  <c r="D16" i="1"/>
  <c r="D8" i="1"/>
  <c r="D22" i="1"/>
  <c r="D25" i="1"/>
  <c r="D11" i="1"/>
  <c r="D15" i="1"/>
  <c r="D27" i="1"/>
  <c r="D20" i="1"/>
  <c r="D26" i="1"/>
  <c r="D5" i="1"/>
  <c r="D14" i="1"/>
  <c r="D21" i="1"/>
  <c r="D13" i="1"/>
  <c r="D23" i="1"/>
  <c r="D12" i="1"/>
  <c r="D24" i="1"/>
  <c r="D10" i="1"/>
  <c r="D18" i="1"/>
  <c r="D9" i="1"/>
  <c r="D19" i="1"/>
  <c r="D17" i="1"/>
  <c r="D28" i="1"/>
  <c r="D7" i="1"/>
  <c r="J14" i="1" l="1"/>
  <c r="J16" i="1"/>
  <c r="J19" i="1"/>
  <c r="J20" i="1"/>
  <c r="J26" i="1"/>
  <c r="J24" i="1"/>
  <c r="J13" i="1"/>
  <c r="J27" i="1"/>
  <c r="J28" i="1"/>
  <c r="J21" i="1"/>
  <c r="J10" i="1"/>
  <c r="J8" i="1"/>
  <c r="J7" i="1"/>
  <c r="J5" i="1"/>
  <c r="J25" i="1"/>
  <c r="J23" i="1"/>
  <c r="J11" i="1"/>
  <c r="J22" i="1"/>
  <c r="J15" i="1"/>
  <c r="J9" i="1"/>
  <c r="J6" i="1"/>
  <c r="J18" i="1"/>
  <c r="J17" i="1"/>
  <c r="J12" i="1"/>
  <c r="H29" i="1"/>
  <c r="G29" i="1"/>
  <c r="F29" i="1"/>
  <c r="D29" i="1"/>
  <c r="E29" i="1"/>
  <c r="J29" i="1" l="1"/>
</calcChain>
</file>

<file path=xl/sharedStrings.xml><?xml version="1.0" encoding="utf-8"?>
<sst xmlns="http://schemas.openxmlformats.org/spreadsheetml/2006/main" count="12773" uniqueCount="4685">
  <si>
    <t>시도</t>
  </si>
  <si>
    <t>시군구</t>
  </si>
  <si>
    <t>농협 하나로마트</t>
    <phoneticPr fontId="1" type="noConversion"/>
  </si>
  <si>
    <t>부산</t>
  </si>
  <si>
    <t>부산진구</t>
  </si>
  <si>
    <t>대구</t>
  </si>
  <si>
    <t>달성군</t>
  </si>
  <si>
    <t>인천</t>
  </si>
  <si>
    <t>옹진군</t>
  </si>
  <si>
    <t>강원</t>
  </si>
  <si>
    <t>충북</t>
  </si>
  <si>
    <t>괴산군</t>
  </si>
  <si>
    <t>충주시</t>
  </si>
  <si>
    <t>충남</t>
  </si>
  <si>
    <t>청양군</t>
  </si>
  <si>
    <t>당진시</t>
  </si>
  <si>
    <t>전북</t>
  </si>
  <si>
    <t>고창군</t>
  </si>
  <si>
    <t>김제시</t>
  </si>
  <si>
    <t>전남</t>
  </si>
  <si>
    <t>해남군</t>
  </si>
  <si>
    <t>장성군</t>
  </si>
  <si>
    <t>강진군</t>
  </si>
  <si>
    <t>경북</t>
  </si>
  <si>
    <t>예천군</t>
  </si>
  <si>
    <t>청도군</t>
  </si>
  <si>
    <t>경남</t>
  </si>
  <si>
    <t>밀양시</t>
  </si>
  <si>
    <t>거제시</t>
  </si>
  <si>
    <t>사업장명</t>
  </si>
  <si>
    <t>주소</t>
  </si>
  <si>
    <t>(주)농협유통부전점</t>
  </si>
  <si>
    <t>부산광역시 부산진구 중앙대로783번길 14(부전동)</t>
  </si>
  <si>
    <t>중부산농협개금지점 신토불이</t>
  </si>
  <si>
    <t>대구 화원농협하나로마트</t>
  </si>
  <si>
    <t>대구광역시 달성군 화원읍 천내리 121-3</t>
  </si>
  <si>
    <t>가창농협하나로마트</t>
  </si>
  <si>
    <t>대구광역시 달성군 가창면 용계리 30-7번지</t>
  </si>
  <si>
    <t>구지농협하나로마트</t>
  </si>
  <si>
    <t>대구광역시 달성군 하빈면 현내리 832-11</t>
  </si>
  <si>
    <t>하빈농협하나로마트동곡점</t>
  </si>
  <si>
    <t>(주)농협하나로유통 달성점(소매)</t>
  </si>
  <si>
    <t>대구광역시 달성군 화원읍 성천로 9</t>
  </si>
  <si>
    <t>가창농협 로컬푸드하나로마트대일점</t>
  </si>
  <si>
    <t>대구광역시 달성군 가창면 가창로 641</t>
  </si>
  <si>
    <t>구지농협하나로마트동부점</t>
  </si>
  <si>
    <t>인천옹진농협하나로마트영흥점</t>
  </si>
  <si>
    <t>인천광역시 옹진군 영흥면 영흥로176번길 25</t>
  </si>
  <si>
    <t>인천옹진농협하나로마트연평점</t>
  </si>
  <si>
    <t>인천광역시 옹진군 연평면 연평중앙로 11</t>
  </si>
  <si>
    <t>인천옹진농협하나로마트덕적점</t>
  </si>
  <si>
    <t>인천광역시 옹진군 덕적면 진리 400-3</t>
  </si>
  <si>
    <t>인천옹진농협하나로마트자월점</t>
  </si>
  <si>
    <t>인천광역시 옹진군 자월면 자월서로 183</t>
  </si>
  <si>
    <t>백령농협 하나로마트 대청지점</t>
  </si>
  <si>
    <t>인천광역시 옹진군 대청면 대청로 213</t>
  </si>
  <si>
    <t>백령농협하나로마트본점</t>
  </si>
  <si>
    <t>인천광역시 옹진군 백령면 진촌리 696-8</t>
  </si>
  <si>
    <t>인천옹진농협 하나로마트북도점</t>
  </si>
  <si>
    <t>인천광역시 옹진군 북도면 장봉로541번길 13</t>
  </si>
  <si>
    <t>인천옹진농협하나로마트시도점</t>
  </si>
  <si>
    <t xml:space="preserve">인천광역시 옹진군 북도면 시도로 59 </t>
  </si>
  <si>
    <t>괴산농협하나로마트중앙점</t>
  </si>
  <si>
    <t>충청북도 괴산군 괴산읍 읍내로 272-5</t>
  </si>
  <si>
    <t>괴산청천농협하나로마트</t>
  </si>
  <si>
    <t>충청북도 괴산군 청천면 청천리 120-3</t>
  </si>
  <si>
    <t>괴산군자농협하나로마트칠성점</t>
  </si>
  <si>
    <t>충청북도 괴산군 칠성면 도정로 42</t>
  </si>
  <si>
    <t>괴산군자농협하나로마트</t>
  </si>
  <si>
    <t>충청북도 괴산군 연풍면 중앙로 32</t>
  </si>
  <si>
    <t>불정농협하나로마트</t>
  </si>
  <si>
    <t>증평농협하나로마트사리점</t>
  </si>
  <si>
    <t>충청북도 괴산군 사리면 모래재로 327</t>
  </si>
  <si>
    <t>증평농협하나로마트청안점</t>
  </si>
  <si>
    <t>충청북도 괴산군 청안면 읍내리 215</t>
  </si>
  <si>
    <t>괴산군자농협하나로마트장연점</t>
  </si>
  <si>
    <t>충청북도 괴산군 장연면 미선로 781</t>
  </si>
  <si>
    <t>불정농협하나로마트감물점</t>
  </si>
  <si>
    <t>충청북도 괴산군 감물면 오성리45</t>
  </si>
  <si>
    <t>청천농협 송면지점(마트)</t>
  </si>
  <si>
    <t>괴산농협소수지점 하나로마트</t>
  </si>
  <si>
    <t>충청북도 괴산군 소수면 소수로 152</t>
  </si>
  <si>
    <t>청천농협 덕평지점(마트)</t>
  </si>
  <si>
    <t>충청북도 괴산군 청천면 덕평 182-5</t>
  </si>
  <si>
    <t>충북원예농협하나로마트</t>
  </si>
  <si>
    <t>충청북도 충주시 번영대로 229</t>
  </si>
  <si>
    <t>충주축산농협하나로마트</t>
  </si>
  <si>
    <t>충청북도 충주시 예성로 256</t>
  </si>
  <si>
    <t>충주축산농협하나로마트안림점</t>
  </si>
  <si>
    <t>충청북도 충주시 교현동 111</t>
  </si>
  <si>
    <t>충주농협하나로마트</t>
  </si>
  <si>
    <t>충청북도 충주시 봉방3길 16</t>
  </si>
  <si>
    <t>주덕농협하나로마트</t>
  </si>
  <si>
    <t>충청북도 충주시 주덕읍 신양리 550</t>
  </si>
  <si>
    <t>충주농협하나로마트탄금점</t>
  </si>
  <si>
    <t>충청북도 충주시 탄금대로 364</t>
  </si>
  <si>
    <t>서충주농협하나로마트만정점</t>
  </si>
  <si>
    <t>충청북도 충주시 대소원면 중원대로 3930</t>
  </si>
  <si>
    <t>동충주농협하나로마트</t>
  </si>
  <si>
    <t>충청북도 충주시 엄정면 엄정길 98</t>
  </si>
  <si>
    <t>북충주농협하나로마트참한우점</t>
  </si>
  <si>
    <t>충청북도 충주시 앙성면 가곡로 1512</t>
  </si>
  <si>
    <t>수안보농협 하나로마트</t>
  </si>
  <si>
    <t>충청북도 충주시 수안보면 온천중앙길 11</t>
  </si>
  <si>
    <t>북충주농협하나로마트</t>
  </si>
  <si>
    <t>충청북도 충주시 앙성면 가곡로 1027</t>
  </si>
  <si>
    <t>산척농협하나로마트</t>
  </si>
  <si>
    <t>충청북도 충주시 산척면 송강리 1261-3</t>
  </si>
  <si>
    <t>충주농협하나로마트기업도시지점</t>
  </si>
  <si>
    <t>충청북도 충주시 중앙탑면 용전리 1021</t>
  </si>
  <si>
    <t>중원농협하나로마트금가점</t>
  </si>
  <si>
    <t>충청북도 충주시 금가면 도촌리 133-5</t>
  </si>
  <si>
    <t>충주중원농협하나로마트</t>
  </si>
  <si>
    <t>충청북도 충주시 동량면 조동리 1287-10</t>
  </si>
  <si>
    <t>충주농협하나로마트노은점</t>
  </si>
  <si>
    <t>충청북도 충주시 노은면 연하중앙길 26</t>
  </si>
  <si>
    <t>주덕농협하나로마트신니점</t>
  </si>
  <si>
    <t>충청북도 충주시 신니면 덕고개로 15</t>
  </si>
  <si>
    <t>수안보농협하나로마트살미점</t>
  </si>
  <si>
    <t>충청북도 충주시 살미면 세성리 249-3</t>
  </si>
  <si>
    <t>충주농협하나로마트중앙탑지점</t>
  </si>
  <si>
    <t>충청북도 충주시 중앙탑면 중앙탑길 221-5</t>
  </si>
  <si>
    <t>동충주농협하나로마트소태점</t>
  </si>
  <si>
    <t>충청북도 충주시 소태면 소태로 226</t>
  </si>
  <si>
    <t>충주농협하나로마트가흥점</t>
  </si>
  <si>
    <t>충청북도 충주시 중앙탑면 가곡로 2101</t>
  </si>
  <si>
    <t>청양농협 하나로마트</t>
  </si>
  <si>
    <t>충청남도 청양군 청양읍 문화예술로 72</t>
  </si>
  <si>
    <t>정산농협하나로마트</t>
  </si>
  <si>
    <t>충청남도 청양군 정산면 정현길 55</t>
  </si>
  <si>
    <t>화성농협하나로마트비봉점</t>
  </si>
  <si>
    <t>충청남도 청양군 비봉면 록평용당로 775-1</t>
  </si>
  <si>
    <t>청양축협하나로마트본점</t>
  </si>
  <si>
    <t>화성농협하나로마트</t>
  </si>
  <si>
    <t>충청남도 청양군 화성면 무한로 125-3</t>
  </si>
  <si>
    <t>청양농협하나로마트 남양점</t>
  </si>
  <si>
    <t>충청남도 청양군 남양면 만수로 1594</t>
  </si>
  <si>
    <t>청양농협하나로마트운곡지점</t>
  </si>
  <si>
    <t>충청남도 청양군 운곡면 청신로 871</t>
  </si>
  <si>
    <t>청양농협하나로마트대치점</t>
  </si>
  <si>
    <t>정산농협하나로마트청남점</t>
  </si>
  <si>
    <t>충청남도 청양군 청남면 청소리 193</t>
  </si>
  <si>
    <t>정산농협하나로마트장평점</t>
  </si>
  <si>
    <t>충청남도 청양군 장평면 분향리396-1</t>
  </si>
  <si>
    <t>정산농협하나로마트목면점</t>
  </si>
  <si>
    <t>충청남도 청양군 목면 안심리 262</t>
  </si>
  <si>
    <t>청양농협장례식장 하나로마트</t>
  </si>
  <si>
    <t>당진축산농협 하나로마트</t>
  </si>
  <si>
    <t>충청남도 당진시 아미로 833</t>
  </si>
  <si>
    <t>송악농협 하나로마트</t>
  </si>
  <si>
    <t>충청남도 당진시 송악읍 반촌로 150</t>
  </si>
  <si>
    <t>당진농협 하나로마트분사</t>
  </si>
  <si>
    <t>충청남도 당진시 동부1로 15</t>
  </si>
  <si>
    <t>송산농협하나로마트유곡점</t>
  </si>
  <si>
    <t>충청남도 당진시 송산면 유곡4길 5</t>
  </si>
  <si>
    <t>석문농협하나로마트삼봉점</t>
  </si>
  <si>
    <t xml:space="preserve">충청남도 당진시 석문면 대호만로 1732 </t>
  </si>
  <si>
    <t>우강농협 하나로마트</t>
  </si>
  <si>
    <t>충청남도 당진시 우강면 면천로 1711</t>
  </si>
  <si>
    <t>당진송악농협하나로마트중흥점</t>
  </si>
  <si>
    <t>충청남도 당진시 송악읍 송악로 660-1</t>
  </si>
  <si>
    <t>당진농협하나로마트계성점</t>
  </si>
  <si>
    <t>충청남도 당진시 당진중앙1로 136</t>
  </si>
  <si>
    <t>고대농협하나로마트</t>
  </si>
  <si>
    <t>충청남도 당진시 고대면 고대로 24</t>
  </si>
  <si>
    <t>면천농협하나로마트</t>
  </si>
  <si>
    <t>충청남도 당진시 면천면 골정길 5</t>
  </si>
  <si>
    <t>정미농협하나로마트</t>
  </si>
  <si>
    <t>충청남도 당진시 정미면 4.4만세로 699</t>
  </si>
  <si>
    <t>대호지농협하나로마트</t>
  </si>
  <si>
    <t>충청남도 당진시 대호지면 대호로 8</t>
  </si>
  <si>
    <t>신평농협로컬푸드행복장터(삽교천점)</t>
  </si>
  <si>
    <t>충청남도 당진시 신평면 삽교천3길 100</t>
  </si>
  <si>
    <t>당진축협 하나로마트 합덕점</t>
  </si>
  <si>
    <t>석문농협하나로마트</t>
  </si>
  <si>
    <t>순성농협하나로마트</t>
  </si>
  <si>
    <t>신평농협하나로마트</t>
  </si>
  <si>
    <t>합덕농협하나로마트</t>
  </si>
  <si>
    <t>당진송산농협하나로마트본점</t>
  </si>
  <si>
    <t>전라북도 고창군 고창읍 석정리 727번지</t>
  </si>
  <si>
    <t>김제농협 하나로마트(본점)</t>
  </si>
  <si>
    <t>전라북도 김제시 벽지산로 215</t>
  </si>
  <si>
    <t>동김제농협하나로마트</t>
  </si>
  <si>
    <t>전라북도 김제시 금구면 봉두4길 59-48</t>
  </si>
  <si>
    <t>김제금산농협하나로마트</t>
  </si>
  <si>
    <t>전라북도 김제시 금산면 봉황로 9</t>
  </si>
  <si>
    <t>동김제농협하나로마트낙성점</t>
  </si>
  <si>
    <t>전라북도 김제시 금구면 낙성리 441-1</t>
  </si>
  <si>
    <t>백구농협하나로마트</t>
  </si>
  <si>
    <t>전라북도 김제시 백구면 석담리 584-1</t>
  </si>
  <si>
    <t>용지농협하나로마트</t>
  </si>
  <si>
    <t>전라북도 김제시 용지면 구암리 356</t>
  </si>
  <si>
    <t>금만농협하나로마트</t>
  </si>
  <si>
    <t>전라북도 김제시 만경읍 만경리 521</t>
  </si>
  <si>
    <t>광활농협하나로마트</t>
  </si>
  <si>
    <t>전라북도 김제시 광활면 광활로 465</t>
  </si>
  <si>
    <t>진봉농협하나로마트</t>
  </si>
  <si>
    <t>전라북도 김제시 진봉면 지평선로 1787</t>
  </si>
  <si>
    <t>공덕농협하나로마트</t>
  </si>
  <si>
    <t>전라북도 김제시 공덕면 마현리 754-4</t>
  </si>
  <si>
    <t>김제백산농협하나로마트</t>
  </si>
  <si>
    <t>전라북도 김제시 백산면 하정리72-6 .</t>
  </si>
  <si>
    <t>금만농협하나로마트청하점</t>
  </si>
  <si>
    <t>전라북도 김제시 청하면 동지산리 794-12</t>
  </si>
  <si>
    <t>동김제농협하나로마트봉남점</t>
  </si>
  <si>
    <t>전라북도 김제시 봉남면 대송리 568-1</t>
  </si>
  <si>
    <t>동김제농협하나로마트황산점</t>
  </si>
  <si>
    <t>전라북도 김제시 황산면 봉월리590-1</t>
  </si>
  <si>
    <t>금만농협하나로마트성덕점</t>
  </si>
  <si>
    <t>전라북도 김제시 성덕면 석동리 404-1</t>
  </si>
  <si>
    <t>김제농협하나로마트죽산점</t>
  </si>
  <si>
    <t>전라북도 김제시 죽산면 죽산리 600-41</t>
  </si>
  <si>
    <t>김제농협부량마트</t>
  </si>
  <si>
    <t>전라북도 김제시 부량면 대평리 21-15</t>
  </si>
  <si>
    <t>전주김제완주축협 하나로마트 김제점</t>
  </si>
  <si>
    <t>전라북도 김제시 남북로 218</t>
  </si>
  <si>
    <t>해남농협하나로마트</t>
  </si>
  <si>
    <t>전라남도 해남군 해남읍 고도리 180</t>
  </si>
  <si>
    <t>해남진도축협하나로마트해리점</t>
  </si>
  <si>
    <t>전라남도 해남군 해남읍 남부순환로 17</t>
  </si>
  <si>
    <t>문내농협하나로마트</t>
  </si>
  <si>
    <t>전라남도 해남군 문내면 우수영로 11</t>
  </si>
  <si>
    <t>황산농협하나로마트본점</t>
  </si>
  <si>
    <t>전라남도 해남군 황산면 우항리 444-2</t>
  </si>
  <si>
    <t>땅끝농협하나로마트</t>
  </si>
  <si>
    <t>전라남도 해남군 송지면 산정1길 80</t>
  </si>
  <si>
    <t>해남화산농협하나로마트</t>
  </si>
  <si>
    <t>전라남도 해남군 화산면 방축리 344-5</t>
  </si>
  <si>
    <t>현산농협하나로마트</t>
  </si>
  <si>
    <t>전라남도 해남군 현산면 현산북평로 110</t>
  </si>
  <si>
    <t>해남화원농협하나로마트</t>
  </si>
  <si>
    <t>전라남도 해남군 화원면 청용리 539-3</t>
  </si>
  <si>
    <t>북평농협하나로마트</t>
  </si>
  <si>
    <t>전라남도 해남군 북평면 남창리 365-1번지</t>
  </si>
  <si>
    <t>해남옥천농협하나로마트삼산점</t>
  </si>
  <si>
    <t>전라남도 해남군 삼산면 평활리 1109-1</t>
  </si>
  <si>
    <t>산이농협하나로마트</t>
  </si>
  <si>
    <t>전라남도 해남군 산이면 초송리 577-6</t>
  </si>
  <si>
    <t>해남진도축협하나로마트고도점</t>
  </si>
  <si>
    <t>전라남도 해남군 해남읍 고도리 106-32</t>
  </si>
  <si>
    <t>옥천농협북일하나로마트</t>
  </si>
  <si>
    <t>전라남도 해남군 북일면 신월리 310</t>
  </si>
  <si>
    <t>해남옥천농협하나로마트</t>
  </si>
  <si>
    <t>전라남도 해남군 옥천면 영춘리 533-9번지</t>
  </si>
  <si>
    <t>계곡농협하나로마트</t>
  </si>
  <si>
    <t>전라남도 해남군 계곡면 성진리 89-2</t>
  </si>
  <si>
    <t>해남농협하나로마트마산점</t>
  </si>
  <si>
    <t>전라남도 해남군 마산면 마산로 398</t>
  </si>
  <si>
    <t>해남농협하나로마트2호점</t>
  </si>
  <si>
    <t>전라남도 해남군 해남읍 중앙1로 181</t>
  </si>
  <si>
    <t>해남진도축협하나로마트본점</t>
  </si>
  <si>
    <t>장성농협하나로마트본점</t>
  </si>
  <si>
    <t>전라남도 장성군 장성읍 청운2길 7</t>
  </si>
  <si>
    <t>삼계농협하나로마트본점</t>
  </si>
  <si>
    <t>전라남도 장성군 삼계면 사창리 284-2</t>
  </si>
  <si>
    <t>삼서농협하나로마트본점</t>
  </si>
  <si>
    <t>전라남도 장성군 삼서면 해삼로 1141</t>
  </si>
  <si>
    <t>황룡농협하나로마트본점</t>
  </si>
  <si>
    <t>전라남도 장성군 황룡면 뱃나드리로 181-1</t>
  </si>
  <si>
    <t>백양사농협하나로마트북하점</t>
  </si>
  <si>
    <t>전라남도 장성군 북하면 약수리395</t>
  </si>
  <si>
    <t>진원농협하나로마트본점</t>
  </si>
  <si>
    <t>전라남도 장성군 진원면 선적리126</t>
  </si>
  <si>
    <t>백양사농협하나로마트본점</t>
  </si>
  <si>
    <t>전라남도 장성군 북이면 갈재로 1</t>
  </si>
  <si>
    <t>황룡농협하나로마트동화점</t>
  </si>
  <si>
    <t>전라남도 장성군 동화면 구림리 16-1번지</t>
  </si>
  <si>
    <t>장성남면농협하나로마트본점</t>
  </si>
  <si>
    <t>전라남도 장성군 남면 분향리 8-2</t>
  </si>
  <si>
    <t>장성농협하나로마트북일점</t>
  </si>
  <si>
    <t>장성농협하나로마트서삼점</t>
  </si>
  <si>
    <t>장성농협하나로마트장북점</t>
  </si>
  <si>
    <t>강진농협 파머스마켓</t>
  </si>
  <si>
    <t>전라남도 강진군 강진읍 보은로 152</t>
  </si>
  <si>
    <t>강진완도축산농협 하나로마트</t>
  </si>
  <si>
    <t>전라남도 강진군 강진읍 평동리 253</t>
  </si>
  <si>
    <t>강진농협하나로마트</t>
  </si>
  <si>
    <t>전라남도 강진군 강진읍 남성리19의1</t>
  </si>
  <si>
    <t>강진한들농협하나로마트작천점</t>
  </si>
  <si>
    <t>전라남도 강진군 작천면 까치내로 859</t>
  </si>
  <si>
    <t>강진도암농협하나로마트</t>
  </si>
  <si>
    <t>전라남도 강진군 도암면 항촌리 1145-2</t>
  </si>
  <si>
    <t>강진농협하나로마트군동지점</t>
  </si>
  <si>
    <t>전라남도 강진군 군동면 라천리66의3</t>
  </si>
  <si>
    <t>강진농협하나로마트성전점</t>
  </si>
  <si>
    <t>전라남도 강진군 성전면 송계로 880</t>
  </si>
  <si>
    <t>강진한들농협하나로마트</t>
  </si>
  <si>
    <t>전라남도 강진군 병영면 병영성로 135</t>
  </si>
  <si>
    <t>강진도암농협하나로마트 신전점</t>
  </si>
  <si>
    <t>전라남도 강진군 신전면 용월리 731의24</t>
  </si>
  <si>
    <t>강진남부농협하나로마트본점</t>
  </si>
  <si>
    <t>전라남도 강진군 칠량면 영동리 1068-13</t>
  </si>
  <si>
    <t>강진남부농협하나로마트대구점</t>
  </si>
  <si>
    <t>전라남도 강진군 대구면 수동길 17-10</t>
  </si>
  <si>
    <t>강진한들농협하나로마트옴천점</t>
  </si>
  <si>
    <t>전라남도 강진군 옴천면 개산중앙길 15-1</t>
  </si>
  <si>
    <t>예천농협하나로마트수변점</t>
  </si>
  <si>
    <t>경상북도 예천군 호명면 수변로 77</t>
  </si>
  <si>
    <t>예천축산농협 하나로마트 본점</t>
  </si>
  <si>
    <t>경상북도 예천군 예천읍 충효로 257-1</t>
  </si>
  <si>
    <t>예천농협하나로마트</t>
  </si>
  <si>
    <t>경상북도 예천군 예천읍 시장로 53</t>
  </si>
  <si>
    <t>남예천농협하나로마트 풍양점</t>
  </si>
  <si>
    <t>예천축산농협 하나로마트중앙점</t>
  </si>
  <si>
    <t>경상북도 예천군 예천읍 시장로 99</t>
  </si>
  <si>
    <t>남예천농협하나로마트 용궁점</t>
  </si>
  <si>
    <t>경상북도 예천군 용궁면 읍부리 293-1</t>
  </si>
  <si>
    <t>지보농협하나로마트</t>
  </si>
  <si>
    <t>경상북도 예천군 지보면 지보로 180</t>
  </si>
  <si>
    <t>예천농협하나로마트용문점</t>
  </si>
  <si>
    <t>경상북도 예천군 용문면 상금곡리 606-4</t>
  </si>
  <si>
    <t>예천농협하나로마트감천점</t>
  </si>
  <si>
    <t>경상북도 예천군 감천면 포리 385-9</t>
  </si>
  <si>
    <t>남예천농협하나로마트</t>
  </si>
  <si>
    <t>예천농협하나로마트은풍점</t>
  </si>
  <si>
    <t>경상북도 예천군 은풍면 은풍로 84-1</t>
  </si>
  <si>
    <t>예천농협하나로마트유천점</t>
  </si>
  <si>
    <t>경상북도 예천군 유천면 가리 313-2</t>
  </si>
  <si>
    <t>예천농협하나로마트개포점</t>
  </si>
  <si>
    <t>경상북도 예천군 개포면 용개로 1029</t>
  </si>
  <si>
    <t>예천농협하나로마트효자점</t>
  </si>
  <si>
    <t>경상북도 예천군 효자면 도효자로 1475</t>
  </si>
  <si>
    <t>예천농협하나로마트보문점</t>
  </si>
  <si>
    <t>경상북도 예천군 보문면 158-2</t>
  </si>
  <si>
    <t>청도농협하나로마트</t>
  </si>
  <si>
    <t>새청도농협하나로마트</t>
  </si>
  <si>
    <t>경상북도 청도군 풍각면 헐티로 229</t>
  </si>
  <si>
    <t>청도축협하나로마트본점</t>
  </si>
  <si>
    <t>경상북도 청도군 청도읍 청화로 160</t>
  </si>
  <si>
    <t>서청도농협하나로마트양원점</t>
  </si>
  <si>
    <t>경상북도 청도군 이서면 양원길 72</t>
  </si>
  <si>
    <t>서청도농협하나로마트</t>
  </si>
  <si>
    <t>경상북도 청도군 이서면 학산길 13</t>
  </si>
  <si>
    <t>동청도농협하나로마트본점</t>
  </si>
  <si>
    <t>경상북도 청도군 금천면 790번지</t>
  </si>
  <si>
    <t>서청도농협하나로마트각북점</t>
  </si>
  <si>
    <t>경상북도 청도군 각북면 남산리296</t>
  </si>
  <si>
    <t>매전농협하나로마트본점</t>
  </si>
  <si>
    <t>경상북도 청도군 매전면 동산리 175-12</t>
  </si>
  <si>
    <t>동청도농협하나로마트운문점</t>
  </si>
  <si>
    <t>경상북도 청도군 운문면 청려로 4713</t>
  </si>
  <si>
    <t>청도농협하나로마트화양점</t>
  </si>
  <si>
    <t>경상북도 청도군 화양읍 도주관로 169</t>
  </si>
  <si>
    <t>새청도농협하나로마트각남점</t>
  </si>
  <si>
    <t>경상북도 청도군 각남면 각남로 103</t>
  </si>
  <si>
    <t>청도축산농협 축산물프라자</t>
  </si>
  <si>
    <t>남밀양농협하나로마트본점</t>
  </si>
  <si>
    <t>경상남도 밀양시 하남읍 수산중앙로 50</t>
  </si>
  <si>
    <t>무안농협하나로마트</t>
  </si>
  <si>
    <t>경상남도 밀양시 무안면 사명로 461 1층</t>
  </si>
  <si>
    <t>삼랑진농협하나로마트본점</t>
  </si>
  <si>
    <t>경상남도 밀양시 삼랑진읍 천태로 16</t>
  </si>
  <si>
    <t>동밀양농협하나로마트단장점</t>
  </si>
  <si>
    <t>경상남도 밀양시 단장면 표충로 341</t>
  </si>
  <si>
    <t>밀양농협하나로마트내이점</t>
  </si>
  <si>
    <t>경상남도 밀양시 내이동 1205-12</t>
  </si>
  <si>
    <t>동밀양농협하나로마트본점</t>
  </si>
  <si>
    <t>경상남도 밀양시 산외면 산외로 689</t>
  </si>
  <si>
    <t>부북농협하나로마트본점</t>
  </si>
  <si>
    <t>경상남도 밀양시 부북면 부북로 30 30</t>
  </si>
  <si>
    <t>밀양농협하나로마트산내점</t>
  </si>
  <si>
    <t>경상남도 밀양시 산내면 송백리 1329-3번지</t>
  </si>
  <si>
    <t>밀양청도농협하나로마트본점</t>
  </si>
  <si>
    <t>경상남도 밀양시 청도면 구기리102의1</t>
  </si>
  <si>
    <t>상남농협하나로마트본점</t>
  </si>
  <si>
    <t>경상남도 밀양시 상남면 평촌리 765</t>
  </si>
  <si>
    <t>삼랑진농협하나로마트임천점</t>
  </si>
  <si>
    <t>경상남도 밀양시 삼랑진읍 삼랑진로 1319</t>
  </si>
  <si>
    <t>부북농협하나로마트사포점</t>
  </si>
  <si>
    <t>경상남도 밀양시 부북면 전사포리 301-22</t>
  </si>
  <si>
    <t>밀양농협하나로마트 남명점</t>
  </si>
  <si>
    <t>경상남도 밀양시 산내면 남명리 1001-3</t>
  </si>
  <si>
    <t>동밀양농협하나로마트 상동점</t>
  </si>
  <si>
    <t>경상남도 밀양시 상동면 상동로 566</t>
  </si>
  <si>
    <t>동밀양농협하나로마트안법점</t>
  </si>
  <si>
    <t>밀양축협축산물판매장 내이점</t>
  </si>
  <si>
    <t>밀양축협한우프라자</t>
  </si>
  <si>
    <t>신현농협하나로마트수양점</t>
  </si>
  <si>
    <t>경상남도 거제시 수양로 473</t>
  </si>
  <si>
    <t>장승포농협하나로마트본점</t>
  </si>
  <si>
    <t>경상남도 거제시 옥포로10길 9</t>
  </si>
  <si>
    <t>장승포농협하나로마트아주점</t>
  </si>
  <si>
    <t>경상남도 거제시 아주동 1로 4길 31번</t>
  </si>
  <si>
    <t>일운농협하나로마트본점</t>
  </si>
  <si>
    <t xml:space="preserve">경상남도 거제시 일운면 지세포로 129 </t>
  </si>
  <si>
    <t>연초농협하나로마트</t>
  </si>
  <si>
    <t>경상남도 거제시 연초면 거제북로 26-1</t>
  </si>
  <si>
    <t>둔덕농협하나로마트본점</t>
  </si>
  <si>
    <t>경상남도 거제시 둔덕면 거제남서로 4580</t>
  </si>
  <si>
    <t>장목농협하나로마트본점</t>
  </si>
  <si>
    <t>경상남도 거제시 장목면 325-33</t>
  </si>
  <si>
    <t>거제농협하나로마트</t>
  </si>
  <si>
    <t>경상남도 거제시 거제면 거제남서로3418</t>
  </si>
  <si>
    <t>하청농협하나로마트본점</t>
  </si>
  <si>
    <t>경상남도 거제시 하청면 거제북로 555-5</t>
  </si>
  <si>
    <t>신현농협하나로마트고현점</t>
  </si>
  <si>
    <t>경상남도 거제시 거제중앙로 1869</t>
  </si>
  <si>
    <t>거제해금강농협하나로마트본점</t>
  </si>
  <si>
    <t>경상남도 거제시 동부면 산양천로 50</t>
  </si>
  <si>
    <t>신현농협하나로마트장평점</t>
  </si>
  <si>
    <t>경상남도 거제시 장평동 337-1</t>
  </si>
  <si>
    <t>사등농협하나로마트본점</t>
  </si>
  <si>
    <t>경상남도 거제시 사등면 성포로 133</t>
  </si>
  <si>
    <t>사등농협하나로마트사곡점</t>
  </si>
  <si>
    <t>경상남도 거제시 사등면 두동로 16</t>
  </si>
  <si>
    <t>연초농협하나로마트오비점</t>
  </si>
  <si>
    <t>경상남도 거제시 연초면 오비4길 8</t>
  </si>
  <si>
    <t>장승포농협하나로마트옥수동점</t>
  </si>
  <si>
    <t>경상남도 거제시 능포동 662의8번지</t>
  </si>
  <si>
    <t>장목농협하나로마트외포점</t>
  </si>
  <si>
    <t>경상남도 거제시 장목면 181의3</t>
  </si>
  <si>
    <t>거제해금강농협 하나로마트남부점</t>
  </si>
  <si>
    <t>경상남도 거제시 남부면 저구1길 60-1</t>
  </si>
  <si>
    <t>하청농협하나로마트칠천점</t>
  </si>
  <si>
    <t>경상남도 거제시 하청면 307-19</t>
  </si>
  <si>
    <t>거제축산농협 농수산물종합유통센터</t>
  </si>
  <si>
    <t>경상남도 거제시 거제중앙로 1726</t>
  </si>
  <si>
    <t>거제축협옥포지점</t>
  </si>
  <si>
    <t>경상남도 거제시 옥포로27길 6</t>
  </si>
  <si>
    <t>연초농협 하나로마트 식자재 마트</t>
  </si>
  <si>
    <t>괴산순정농부로컬푸드직매장</t>
  </si>
  <si>
    <t>청양로컬푸드협동조합</t>
  </si>
  <si>
    <t>신평농협로컬푸드행복장터</t>
  </si>
  <si>
    <t>해남군로컬푸드직매장</t>
  </si>
  <si>
    <t>농협 장성군 로컬푸드직매장</t>
  </si>
  <si>
    <t>청도농협로컬푸드직매장</t>
  </si>
  <si>
    <t>예천농협로컬푸드직매장</t>
  </si>
  <si>
    <t>경북 예천군 예천읍 충효로 266</t>
  </si>
  <si>
    <t>GS25</t>
  </si>
  <si>
    <t>대구 달성군 다사읍 달구벌대로 770 (매곡리 719-1)</t>
  </si>
  <si>
    <t>대구 달성군 현풍읍 테크노북로3길 9 (중리 459)</t>
  </si>
  <si>
    <t>대구 달성군 화원읍 비슬로 2707-1 (구라리 1735-13)</t>
  </si>
  <si>
    <t>대구 달성군 다사읍 달구벌대로 863(매곡리 1546-8)</t>
  </si>
  <si>
    <t>대구 달성군 하빈면 하빈로86길 1 (현내리 473-5)</t>
  </si>
  <si>
    <t>대구 달성군 다사읍 대실역남로 50, 상가 109호 (죽곡리 424, 한신휴플러스)</t>
  </si>
  <si>
    <t>대구 달성군 화원읍 비슬로523길 1 (천내리 46-6)</t>
  </si>
  <si>
    <t>대구 달성군 화원읍 비슬로539길 35, 상가 105-1, 106 (구라리 1650)</t>
  </si>
  <si>
    <t>대구 달성군 다사읍 대실역북로 9 (매곡리 1548-2)</t>
  </si>
  <si>
    <t>대구 달성군 다사읍 죽곡2길 7-6 (죽곡리 194-3)</t>
  </si>
  <si>
    <t>대구 달성군 화원읍 화원로 29-2 (천내리 124-2)</t>
  </si>
  <si>
    <t>대구 달성군 다사읍 세천로7길 17-21 (세천리 1681-1)</t>
  </si>
  <si>
    <t>대구 달성군 하빈면 달구벌대로55길 78-1 (동곡리 129-8)</t>
  </si>
  <si>
    <t>대구 달성군 다사읍 대실역남로 11, 상가동 101, 102, 103호 (죽곡리 814, 대실역태왕아너스)</t>
  </si>
  <si>
    <t>대구 달성군 다사읍 세천북로 13 (세천리 1578-2)</t>
  </si>
  <si>
    <t>대구 달성군 다사읍 세천로 160, 302동 112호 (세천리 1588, 엠코애비뉴)</t>
  </si>
  <si>
    <t>대구 달성군 다사읍 세천로 182-10, 303동 101호 (세천리 1587)</t>
  </si>
  <si>
    <t>대구 달성군 다사읍 서재로12길 41-16, 상가 101호 (서재리 1068-5, 와룡건영캐스빌)</t>
  </si>
  <si>
    <t>대구 달성군 다사읍 달구벌대로 805-1(매곡리 699-4)</t>
  </si>
  <si>
    <t>대구 달성군 다사읍 매곡로4길 14, 11 주공아파트2단지 101 (매곡리)</t>
  </si>
  <si>
    <t>대구 달성군 다사읍 서재로 140, 112호 (서재리 134-1)</t>
  </si>
  <si>
    <t>대구 달성군 다사읍 서재로14길 2, 상가동 2층 203호 (서재리 486, 서재휴먼시아)</t>
  </si>
  <si>
    <t>대구 달성군 구지면 달성2차동2로 46(예현리 765-2)</t>
  </si>
  <si>
    <t>대구 달성군 현풍면 국가산단북로 531, GS25현풍나들목점 (신기리 26)</t>
  </si>
  <si>
    <t>대구 달성군 구지면 과학마을로 23 (응암리 1193-5)</t>
  </si>
  <si>
    <t>대구 달성군 현풍면 국가산단북로 482, GS25현풍대로점 (신기리 85-4)</t>
  </si>
  <si>
    <t>대구 달성군 구지면 달성2차동1로 99 (내리 840-5)</t>
  </si>
  <si>
    <t>대구 달성군 구지면 과학마을로2길 6, 상가 5호 (응암리 1178, 청아람아파트)</t>
  </si>
  <si>
    <t>대구 달성군 구지면 과학마을로 70, 상가 201, 202호 (응암리 1210)</t>
  </si>
  <si>
    <t>대구 달성군 구지면 국가산단대로70길 17, 대구국가산단디에트르더센트럴아파트 상가동 114호,115호 (창리 1434)</t>
  </si>
  <si>
    <t>대구 달성군 논공읍 논공로 732 (북리 803-201)</t>
  </si>
  <si>
    <t>대구 달성군 현풍면 현풍중앙로 98 (부리 286-3)</t>
  </si>
  <si>
    <t>대구 달성군 옥포면 비슬로 1899 (강림리 566-1)</t>
  </si>
  <si>
    <t>대구 달성군 현풍면 테크노중앙대로 333(상리 50-1)</t>
  </si>
  <si>
    <t>대구 달성군 현풍면 테크노중앙대로 333, 2층 (상리 50-1, 대구경북과학기술원컨실리언스홀)</t>
  </si>
  <si>
    <t>대구 달성군 유가면 테크노대로 195, 102, 103호 (봉리 627, 반도유보라)</t>
  </si>
  <si>
    <t>대구 달성군 현풍면 테크노중앙대로 333 (상리 50-1)</t>
  </si>
  <si>
    <t>대구 달성군 논공읍 비슬로 1810 (금포리 1525-1)</t>
  </si>
  <si>
    <t>대구 달성군 현풍읍 현풍로14길 5, GS25달성현풍로점 (중리 210)</t>
  </si>
  <si>
    <t>대구 달성군 유가읍 테크노북로9길 16, 상가동 104,105호 (봉리 621, 우미린더포레스트)</t>
  </si>
  <si>
    <t>대구 달성군 유가읍 테크노순환로 423, 상가동 101호, 102호 (쌍계리 633, 대구테크노폴리스중흥에스-클래스포디움)</t>
  </si>
  <si>
    <t>대구 달성군 화원읍 명천로 216(명곡리 244)</t>
  </si>
  <si>
    <t>대구 달성군 화원읍 사문진로 417 (천내리 103-3)</t>
  </si>
  <si>
    <t>대구 달성군 옥포면 돌미로 51 (강림리 1105)</t>
  </si>
  <si>
    <t>대구 달성군 옥포면 교항리 2902, 돌미상업로1길 2</t>
  </si>
  <si>
    <t>대구 달성군 옥포면 비슬로 1941, 상가 101호 102호 (강림리 1099, 대구옥포엘에이치허브시티)</t>
  </si>
  <si>
    <t>대구 달성군 화원읍 비슬로 2519 (명곡리 161-28)</t>
  </si>
  <si>
    <t>대구 달성군 화원읍 화암로 111 (명곡리 114)</t>
  </si>
  <si>
    <t>대구 달성군 옥포읍 비슬로 2176 (본리리 2342-1)</t>
  </si>
  <si>
    <t>대구 달성군 화원읍 화암로 88, 상가동 105호 (명곡리 138, 명곡미래빌4단지)</t>
  </si>
  <si>
    <t>대구 달성군 논공읍 논공로5길 152(북리 803-129)</t>
  </si>
  <si>
    <t>대구 달성군 논공읍 논공로5길 63 (남리 224-72)</t>
  </si>
  <si>
    <t>대구 달성군 유가면 테크노중앙대로6길 25 (봉리 589-5)</t>
  </si>
  <si>
    <t>대구 달성군 논공읍 남리1길 1 (남리 577-157)</t>
  </si>
  <si>
    <t>대구 달성군 유가면 테크노상업로 100 (봉리 608-2)</t>
  </si>
  <si>
    <t>대구 달성군 유가면 테크노북로 164, 제상가동 1층 3,4호 (봉리 601)</t>
  </si>
  <si>
    <t>대구 달성군 유가면 테크노대로5길 79, 103호 (봉리 603, 대구테크노폴리스진아리채아파트)</t>
  </si>
  <si>
    <t>대구 달성군 논공읍 북리1길 15 (북리 833-99)</t>
  </si>
  <si>
    <t>대구 달성군 유가면 테크노순환로12길 4, 104호 (용리 887, 테크노프라자)</t>
  </si>
  <si>
    <t>대구 달성군 유가면 테크노공원로 73, 106호 (봉리 618, 테크노밸리)</t>
  </si>
  <si>
    <t>대구 달성군 현풍읍 테크노상업로 52, 112호 (중리 489-3,엠타워)</t>
  </si>
  <si>
    <t>대구 달성군 논공읍 논공로24길 5 (북리 824-80)</t>
  </si>
  <si>
    <t>대구 달성군 논공읍 남리길 48 (남리 635)</t>
  </si>
  <si>
    <t>대구 달성군 화원읍 성암로1길 5(본리리 109-3)</t>
  </si>
  <si>
    <t>대구 달성군 가창면 가창로 1109 (용계리 9-2)</t>
  </si>
  <si>
    <t>대구 달성군 가창면 가창로 1005(용계리 524-1)</t>
  </si>
  <si>
    <t>인천 옹진군 백령면 백령로 783, 1층(북포리 413-7, 연봉회관)</t>
  </si>
  <si>
    <t>인천 옹진군 연평면 연평로137번길 61(연평리 477-21)</t>
  </si>
  <si>
    <t>인천 옹진군 백령면 백령로278번길 29(진촌리 729-3)</t>
  </si>
  <si>
    <t>인천 옹진군 백령면 당후길 7 (북포리 503-1, 교보생명)</t>
  </si>
  <si>
    <t>인천 옹진군 영흥면 영흥남로293번길 52, 270동 2층 (외리 1344, 에너지파크)</t>
  </si>
  <si>
    <t>인천 옹진군 영흥면 영흥로 472 (내리 270-2)</t>
  </si>
  <si>
    <t>인천 옹진군 영흥면 선재로 40 (선재리 142, 두부마을)</t>
  </si>
  <si>
    <t>인천 옹진군 영흥면 영흥로 144, 102호,103호 (내리 8-83)</t>
  </si>
  <si>
    <t>충북 괴산군 괴산읍 읍내로4길 4(동부리 702-4)</t>
  </si>
  <si>
    <t>충북 괴산군 괴산읍 읍내로12길 21 (동부리 621-1)</t>
  </si>
  <si>
    <t>충북 괴산군 괴산읍 읍내로15길 20, 1층 (동부리 525-2)</t>
  </si>
  <si>
    <t>충북 충주시 금제8길 1 (금릉동 852)</t>
  </si>
  <si>
    <t>충북 충주시 탄금대로 305, 1층 (칠금동 451)</t>
  </si>
  <si>
    <t>충북 충주시 안림로 168, 1층 (안림동 215-2)</t>
  </si>
  <si>
    <t>충북 충주시 대소원면 쇠실로 1037, 1층 (대소리 240-11)</t>
  </si>
  <si>
    <t>충북 충주시 성서2길 15-1(성서동 394)</t>
  </si>
  <si>
    <t>충북 충주시 모시래1길 33(단월동 352-2)</t>
  </si>
  <si>
    <t>충북 충주시 하단1길 18(단월동 456-19)</t>
  </si>
  <si>
    <t>충북 충주시 대소원면 첨단쉼터2길 21 (본리 965)</t>
  </si>
  <si>
    <t>충북 충주시 중앙탑면 원앙9길 18-1 (용전리 680)</t>
  </si>
  <si>
    <t>충북 충주시 번영대로 134, 우림아파트 상가동 101호, 102호 (연수동 926)</t>
  </si>
  <si>
    <t>충북 충주시 갱고개로 218, 1층 3호 (연수동 301-1)</t>
  </si>
  <si>
    <t>충북 충주시 모시래길 50, 1층 (단월동 244-39)</t>
  </si>
  <si>
    <t>충북 충주시 중앙탑면 원앙4길 96, 상가동 106호, 107호 (용전리 696)</t>
  </si>
  <si>
    <t>충북 충주시 탄금대로 266, 1층 (칠금동 392-3)</t>
  </si>
  <si>
    <t>충북 충주시 중앙탑면 기업도시로 189, , 미진이지비아 120동 101호,102호 (용전리 656)</t>
  </si>
  <si>
    <t>충북 충주시 연수서2길 16 (연수동 1267)</t>
  </si>
  <si>
    <t>충북 충주시 중앙탑면 원앙4길 51, 상가2동 119호,120호 (용전리 721)</t>
  </si>
  <si>
    <t>충북 충주시 성서1길 50, 라동 1층 1호 (성서동 163,근린상가)</t>
  </si>
  <si>
    <t>충북 충주시 수안보면 동진이1길 99 (안보리 480, 하이서울수안보연수원)</t>
  </si>
  <si>
    <t>충북 충주시 연수동산로6길 15, 1층 3호 (연수동 1599)</t>
  </si>
  <si>
    <t>충북 충주시 연수상가길 32 (연수동 902)</t>
  </si>
  <si>
    <t>충북 충주시 금릉로 33, 상가동 101호,102호  (칠금동 628, 세영첼시아파트)</t>
  </si>
  <si>
    <t>충북 충주시 칠금중앙로 30 (칠금동 1015)</t>
  </si>
  <si>
    <t>충북 충주시 노은면 감노로 1604, 1층 (신효리 701-3)</t>
  </si>
  <si>
    <t>충북 충주시 약막7길 44-11, 4층 401호 (안림동 134-29, 피어나리빌딩)</t>
  </si>
  <si>
    <t>충북 충주시 신니면 덕고개로 4 (용원리 26-54)</t>
  </si>
  <si>
    <t>충북 충주시 살미면 중원대로 2265 (용천리 555-2)</t>
  </si>
  <si>
    <t>충북 충주시 월촌5길 19 (교현동 483-24)</t>
  </si>
  <si>
    <t>충북 충주시 앙성면 북부로 1085 (용대리 355-4)</t>
  </si>
  <si>
    <t>충북 충주시 수안보면 주정산로 47, 112호,113호 (온천리 191-1)</t>
  </si>
  <si>
    <t>충북 충주시 앙성면 하너미로 792 (용포리 84-6)</t>
  </si>
  <si>
    <t>충북 충주시 수안보면 수안보로 129 (안보리 592-13)</t>
  </si>
  <si>
    <t>충북 충주시 호암중앙1로 34 (호암동 135, 진도아파트)</t>
  </si>
  <si>
    <t>충북 충주시 호암토성2로 1, 상가 B동 비114,115호 (호암동 1191, 호암힐데스하임아파트)</t>
  </si>
  <si>
    <t>충북 충주시 호암수청2로 29, 105호 (호암동 996, 골드테라스)</t>
  </si>
  <si>
    <t>충북 충주시 호암수청1로 13, 상가2동 제109,110호 (호암동 1052)</t>
  </si>
  <si>
    <t>충북 충주시 충열5길 16(단월동 484)</t>
  </si>
  <si>
    <t>충북 충주시 교동10길 4 (교현동 355-9)</t>
  </si>
  <si>
    <t>충북 충주시 갱고개로 121-2 (연수동 1721-4)</t>
  </si>
  <si>
    <t>충북 충주시 연못1길 1 (문화동 260)</t>
  </si>
  <si>
    <t>충북 충주시 사직로 116-1, 1층 (문화동 2912)</t>
  </si>
  <si>
    <t>충북 충주시 연수서편2길 31 (연수동 710-3)</t>
  </si>
  <si>
    <t>충북 충주시 용정2길 32 (용산동 335-2)</t>
  </si>
  <si>
    <t>충북 충주시 예성로 38 (지현동 1800-6)</t>
  </si>
  <si>
    <t>충북 충주시 칠금12길 23, 101,102호 (칠금동 608)</t>
  </si>
  <si>
    <t>충북 충주시 국원대로 107, 한스타워 G110,G111호 (교현동 539-1)</t>
  </si>
  <si>
    <t>충북 충주시 수안보면 장터1길 22, 1층 (온천리 235-36)</t>
  </si>
  <si>
    <t>충북 충주시 대소원면 첨단산업4로 24, 1층 (본리 645)</t>
  </si>
  <si>
    <t>충북 충주시 주덕읍 신양로 114(신양리 137-1)</t>
  </si>
  <si>
    <t>충북 충주시 봉현로 248(교현2동 599-15)</t>
  </si>
  <si>
    <t>충북 충주시 동수5길 42(연수동 1461)</t>
  </si>
  <si>
    <t>충북 충주시 지현천변1길 27 (지현동 654)</t>
  </si>
  <si>
    <t>충북 충주시 주덕읍 신양2길 27(신양리 245-6)</t>
  </si>
  <si>
    <t>충북 충주시 형설로 102 (용산동 1527)</t>
  </si>
  <si>
    <t>충북 충주시 남산로 114, 상가동 103호 (용산동 1680, 용산주공3단지)</t>
  </si>
  <si>
    <t>충북 충주시 대소원면 메가폴리스2로 65 (영평리 70-8)</t>
  </si>
  <si>
    <t>충북 충주시 동수1길 21, 1층 (연수동 1386)</t>
  </si>
  <si>
    <t>충북 충주시 예성로 398, 101호 (연수동 667-2)</t>
  </si>
  <si>
    <t>충북 충주시 만리산로 32, 103, 104호 (교현동 144-34)</t>
  </si>
  <si>
    <t>충북 충주시 지곡18길 1 (지현동 432)</t>
  </si>
  <si>
    <t>충북 충주시 대소원면 대학로 50, 대원생활관 1층 (검단리 123, 한국교통대학교)</t>
  </si>
  <si>
    <t>충북 충주시 남산4길 15 (용산동 1727-4)</t>
  </si>
  <si>
    <t>충북 충주시 대소원면 대학로 27(검단리 79-4)</t>
  </si>
  <si>
    <t>충북 충주시 대소원면 용관길 2 (만정리 191-25)</t>
  </si>
  <si>
    <t>충북 충주시 금가면 충원대로 1413-1, 제나동호 (도촌리 81-4)</t>
  </si>
  <si>
    <t>충북 충주시 금가면 보라매로 162-1, 19전투비행단  (문산리 693, 은성회관)</t>
  </si>
  <si>
    <t>충북 충주시 대소원면 대학로 12, 1층 (만정리 193-11)</t>
  </si>
  <si>
    <t>충북 충주시 야현8길 2, 1층 (교현동 389-59)</t>
  </si>
  <si>
    <t>충북 충주시 칠금중앙1길 4-10(칠금동 1077)</t>
  </si>
  <si>
    <t>충북 충주시 응골4길 1(금릉동 11-4)</t>
  </si>
  <si>
    <t>충북 충주시 봉방4길 2(봉방동 235-4)</t>
  </si>
  <si>
    <t>충북 충주시 봉현로 365, 상가동 101호, 102호 (안림동 1167, 충주안림LH천년나무1단지아파트)</t>
  </si>
  <si>
    <t>충북 충주시 응골3길 2 (금릉동 50-5)</t>
  </si>
  <si>
    <t>충북 충주시 팽고리산길 77-2 (금릉동 170-3)</t>
  </si>
  <si>
    <t>충북 충주시 동량면 김생로 58, 1층 (용교리 283-3, 래미안느모텔)</t>
  </si>
  <si>
    <t>충북 충주시 산척면 용암길 2, 1층 (영덕리 1594-1)</t>
  </si>
  <si>
    <t>충남 청양군 청양읍 중앙로 83(읍내리 320-6)</t>
  </si>
  <si>
    <t>충남 청양군 청양읍 칠갑산로 245 (읍내리 397-17)</t>
  </si>
  <si>
    <t>충남 청양군 청양읍 중앙로 182, 삼성화재 대리점 1층 (읍내리 271-2)</t>
  </si>
  <si>
    <t>충남 청양군 청양읍 송애길 3 (송방리 124-1)</t>
  </si>
  <si>
    <t>충남 당진시 석문면 대호만로 1779-7 (삼봉리 866-4)</t>
  </si>
  <si>
    <t>충남 당진시 송악읍 신복운로3길 8, 상가 101,102,103호 (복운리 1629-1, 동광아파트)</t>
  </si>
  <si>
    <t>충남 당진시 송악읍 한진리 193-39번지</t>
  </si>
  <si>
    <t>충남 당진시 송악읍 구래2길 19-7, 1층 103호 (복운리 1-218)</t>
  </si>
  <si>
    <t>충남 당진시 송악읍 구래3길 19-4 (복운리 1-245)</t>
  </si>
  <si>
    <t>충남 당진시 송악읍 신복운로4길 6-43 (복운리 1649-5)</t>
  </si>
  <si>
    <t>충남 당진시 송악읍 송악로 63 (가학리 590-1)</t>
  </si>
  <si>
    <t>충남 당진시 송악읍 부곡공단1길 22(복운리 1665-1)</t>
  </si>
  <si>
    <t>충남 당진시 송악읍 한진1길 246, 1층 (한진리 115-5)</t>
  </si>
  <si>
    <t>충남 당진시 송산면 막부리길 218-1 (동곡리 306-1, 서해공업사)</t>
  </si>
  <si>
    <t>충남 당진시 송산면 틀모시로 1122 (상거리 253-9)</t>
  </si>
  <si>
    <t>충남 당진시 송악읍 중흥1길 50, 상가동 101,102호 (중흥리 396-3, 송악경남아너스빌아파트)</t>
  </si>
  <si>
    <t>충남 당진시 송악읍 고잔로 305 (고대리 44-1)</t>
  </si>
  <si>
    <t>충남 당진시 송악읍 신복운로3길 28, 1층 101,102,103호 (복운리 1629-2)</t>
  </si>
  <si>
    <t>충남 당진시 고대면 고대로 32(용두리 676-13)</t>
  </si>
  <si>
    <t>충남 당진시 석문면 대호만로 1746 (삼봉리 923-4)</t>
  </si>
  <si>
    <t>충남 당진시 송악읍 대섬길 4-13(고대리 167-115)</t>
  </si>
  <si>
    <t>충남 당진시 석문면 대호로 1604, 1층 (삼봉리 821-16, 다모아슈퍼)</t>
  </si>
  <si>
    <t>충남 당진시 송악읍 대섬길 40, 가동 211호 (고대리 167-51, 다솜종합상사)</t>
  </si>
  <si>
    <t>충남 당진시 석문면 통정리 65-3번지</t>
  </si>
  <si>
    <t>충남 당진시 석문면 대호만로 2265-1 (교로리 901-20)</t>
  </si>
  <si>
    <t>충남 당진시 석문면 대호만로 2346-3 (교로리 944-21)</t>
  </si>
  <si>
    <t>충남 당진시 송악읍 송악로 690,  105호(중흥리 233-5)</t>
  </si>
  <si>
    <t>충남 당진시 정미면 대학로 3 (덕마리 246)</t>
  </si>
  <si>
    <t>충남 당진시 송악읍 반촌로 241(반촌리 395-1)</t>
  </si>
  <si>
    <t>충남 당진시 송악읍 반촌로 103, 106동 107호 (가학리 690, 대림e편한세상근린생활시설동)</t>
  </si>
  <si>
    <t>충남 당진시 정미면 4.4만세로 706 (천의리 252-14)</t>
  </si>
  <si>
    <t>충남 당진시 석문면 해명1로 200, 상가동 102호 103호 (통정리 1733, LH천년나무2단지아파트)</t>
  </si>
  <si>
    <t>충남 당진시 석문면 왜목길 30 (교로리 844-15)</t>
  </si>
  <si>
    <t>충남 당진시 송악읍 틀모시로 738, 제219동 110,111호 힐스테이트 상가 (기지시리 510)</t>
  </si>
  <si>
    <t>충남 당진시 석문면 난지3길 13 (난지도리 558)</t>
  </si>
  <si>
    <t>충남 당진시 송악읍 부곡공단로 241, GSEPS당진발전소 (부곡리 564)</t>
  </si>
  <si>
    <t>충남 당진시 석문면 산단3로10길 7, 1층 (통정리 1580)</t>
  </si>
  <si>
    <t>충남 당진시 먹거리길 115, 1층(대덕동 1592)</t>
  </si>
  <si>
    <t>충남 당진시 서부로 246 (채운동 267-4, 대영자동차유리)</t>
  </si>
  <si>
    <t>충남 당진시 정안로 99 (원당동 359-3, 신진주유소)</t>
  </si>
  <si>
    <t>충남 당진시 북문로 7-11(읍내동 1477)</t>
  </si>
  <si>
    <t>충남 당진시 무수동7길 90 (읍내동 1096)</t>
  </si>
  <si>
    <t>충남 당진시 대호만로 30-33, 상가동 101호 (채운동 1128, 채운휴먼시아아파트)</t>
  </si>
  <si>
    <t>충남 당진시 우두로1길 5-7, 1층 (우두동 1411)</t>
  </si>
  <si>
    <t>충남 당진시 청룡길 53(대덕동 1484)</t>
  </si>
  <si>
    <t>충남 당진시 신평면 세한대길 22-62 (남산리 3-7)</t>
  </si>
  <si>
    <t>충남 당진시 북문로1길 35 (읍내동 1565)</t>
  </si>
  <si>
    <t>충남 당진시 신평면 서해로 6869, 1층 (거산리 453-7)</t>
  </si>
  <si>
    <t>충남 당진시 당진중앙2로 331, 상가동 101호 ,103호 (원당동 1226,파크빌아파트)</t>
  </si>
  <si>
    <t>충남 당진시 계성3길 20-22 (읍내동 301-29)</t>
  </si>
  <si>
    <t>충남 당진시 합덕읍 덕평로 570-3(운산리 291-18)</t>
  </si>
  <si>
    <t>충남 당진시 무수동1안길 47-26(읍내동 1180)</t>
  </si>
  <si>
    <t>충남 당진시 합덕읍 미락1안길 31 (운산리 918-13)</t>
  </si>
  <si>
    <t>충남 당진시 원당로 49 (원당동 848-2)</t>
  </si>
  <si>
    <t>충남 당진시 신평면 삽교천3길 89(운정리 188-4)</t>
  </si>
  <si>
    <t>충남 당진시 합덕읍 합우로 194 (운산리 260-1)</t>
  </si>
  <si>
    <t>충남 당진시 송산로 222-9 (원당동 574)</t>
  </si>
  <si>
    <t>충남 당진시 무수동7길 205-24 (읍내동 826)</t>
  </si>
  <si>
    <t>충남 당진시 합덕읍 합덕산단2로 6 (석우리 1163)</t>
  </si>
  <si>
    <t>충남 당진시 합덕읍 운산리 914-1번지</t>
  </si>
  <si>
    <t>충남 당진시 남부로 200, 상가동 B104호 (대덕동 1808,한성필하우스)</t>
  </si>
  <si>
    <t>충남 당진시 합덕읍 미락2안길 24 (운산리 939-5)</t>
  </si>
  <si>
    <t>충남 당진시 당진중앙1로 121 (읍내동 489-11)</t>
  </si>
  <si>
    <t>충남 당진시 밤절로 146, 1층 106호 (수청동 982, 던킨도너츠)</t>
  </si>
  <si>
    <t>충남 당진시 신평면 신평로 792, 상가(금천리 1642, 신평리가아파트)</t>
  </si>
  <si>
    <t>충남 당진시 신평면 거산3거리길 68, 102호, 103호 (거산리 15-1)</t>
  </si>
  <si>
    <t>충남 당진시 신평면 거산3거리길 74-32,  상가 101호(거산리 873)</t>
  </si>
  <si>
    <t>충남 당진시 당진중앙1로 53 (읍내동 568-2)</t>
  </si>
  <si>
    <t>충남 당진시 신평면 거산3거리길 31 (거산리 12-12)</t>
  </si>
  <si>
    <t>충남 당진시 대덕1로 102-15, 상가동 109호,110호 (대덕동 1879)</t>
  </si>
  <si>
    <t>충남 당진시 수청2길 47 (수청동 1449)</t>
  </si>
  <si>
    <t>충남 당진시 당진중앙3로 36 (읍내동 637-42)</t>
  </si>
  <si>
    <t>충남 당진시 백암로 247, 1층 (채운동 251-13)</t>
  </si>
  <si>
    <t>충남 당진시 백암로 99 (채운동 1152)</t>
  </si>
  <si>
    <t>충남 당진시 수청로 300-20, 1층 (시곡동 134-2)</t>
  </si>
  <si>
    <t>충남 당진시 무수동4길 9 (읍내동 895, 진영)</t>
  </si>
  <si>
    <t>충남 당진시 무수동로 77 (읍내동 1317)</t>
  </si>
  <si>
    <t>전북 김제시 만경읍 만경로 809 (만경리 478-44)</t>
  </si>
  <si>
    <t>전북 김제시 도작로 30(검산동 828)</t>
  </si>
  <si>
    <t>전북 김제시 복죽로 582 (교동 314-117)</t>
  </si>
  <si>
    <t>전북 김제시 금구면 봉두4길 13 (금구리 358-3)</t>
  </si>
  <si>
    <t>전북 김제시 백산면 지평선산단2길 312 (부거리 1474)</t>
  </si>
  <si>
    <t>전북 김제시 금구면 선비로 1150 (대화리 260-9)</t>
  </si>
  <si>
    <t>전북 김제시 백산면 지평선산단6길 52-15, 1층 (부거리 790-10)</t>
  </si>
  <si>
    <t>전북 김제시 순동산단길 10 (순동 623-19)</t>
  </si>
  <si>
    <t>전북 김제시 금성로 140,  상가 103호(검산동 1050, 검산3차휴먼시아아파트)</t>
  </si>
  <si>
    <t>전북 김제시 중앙로 121(요촌동 594)</t>
  </si>
  <si>
    <t>전북 김제시 요촌동길 61 (요촌동 547-11)</t>
  </si>
  <si>
    <t>전북 김제시 동서로 241 (요촌동 47-24)</t>
  </si>
  <si>
    <t>전북 김제시 도작로 97 (신풍동 586-4)</t>
  </si>
  <si>
    <t>전북 김제시 금성8길 42, 상가동 101호 (신풍동 605, 대방아파트)</t>
  </si>
  <si>
    <t>전북 김제시 금산면 금평4길 8 (성계리 401-10)</t>
  </si>
  <si>
    <t>전남 해남군 해남읍 해남로 11, 외 1필지(461-10) 1층 (해리 166-7)</t>
  </si>
  <si>
    <t>전남 해남군 해남읍 군청길 27, 상가동 (수성리 184-1)</t>
  </si>
  <si>
    <t>전남 해남군 옥천면 해남로 394 (영춘리 523-2)</t>
  </si>
  <si>
    <t>전남 해남군 해남읍 동초길 79, 1층 (고도리 88)</t>
  </si>
  <si>
    <t>전남 해남군 송지면 어란로 474 (어란리 1381)</t>
  </si>
  <si>
    <t>전남 해남군 북평면 달량진길 39-1 (남창리 368-10)</t>
  </si>
  <si>
    <t>전남 해남군 현산면 현산북평로 106 (일평리 836-5)</t>
  </si>
  <si>
    <t>전남 해남군 해남읍 중앙2로 19, 외1필지(성내리 19-16)</t>
  </si>
  <si>
    <t>전남 해남군 해남읍 홍교로 57 (평동리 21)</t>
  </si>
  <si>
    <t>전남 해남군 화산면 해남화산로 1057, 1층 (방축리 339-5)</t>
  </si>
  <si>
    <t>전남 해남군 해남읍 교육청길 51, 1층 (해리 686-1)</t>
  </si>
  <si>
    <t>전남 해남군 해남읍 명량로 3007, 1층 (구교리 751)</t>
  </si>
  <si>
    <t>전남 해남군 산이면 관광레저로 1785 (금호리 664)</t>
  </si>
  <si>
    <t>전남 해남군 문내면 동영길 17, 1층 (동외리 874-3)</t>
  </si>
  <si>
    <t>전남 해남군 삼산면 고산로 523 (평활리 889-8)</t>
  </si>
  <si>
    <t>전남 해남군 화원면 금평길 8 (금평리 239-69)</t>
  </si>
  <si>
    <t>전남 장성군 삼계면 사창로 64-72, 상가동 지하1층 1호 (사창리 165-2)</t>
  </si>
  <si>
    <t>전남 장성군 삼계면 능성로 552 (주산리 716)</t>
  </si>
  <si>
    <t>전남 장성군 삼서면 태청로 428 (학성리 100)</t>
  </si>
  <si>
    <t>전남 장성군 남면 나노산단1로 69-1 (삼태리 864-13)</t>
  </si>
  <si>
    <t>전남 장성군 장성읍 봉암로 3 (기산리 477-16)</t>
  </si>
  <si>
    <t>전남 장성군 장성읍 영천로 208-1 (영천리 1086-3)</t>
  </si>
  <si>
    <t>전남 강진군 마량면 미항로 149-2 (마량리 986-57)</t>
  </si>
  <si>
    <t>전남 강진군 강진읍 탐진로 85(서성리 171, 패밀리하우스)</t>
  </si>
  <si>
    <t>전남 강진군 칠량면 칠량로 77, 1층 (제일택시) (영동리 1068-8)</t>
  </si>
  <si>
    <t>전남 강진군 강진읍 탐진로 56, 1층 (서성리 94-3)</t>
  </si>
  <si>
    <t>전남 강진군 군동면 백금포길 7, 상가동(108동) 101,102,103호 (호계리 888-1)</t>
  </si>
  <si>
    <t>경북 예천군 예천읍 중앙로 12 (노하리 64-1)</t>
  </si>
  <si>
    <t>경북 예천군 호명면 행복로 111, 101호 (산합리 1117, 상가동)</t>
  </si>
  <si>
    <t>경북 예천군 예천읍 봉덕로 2(대심리 64-12)</t>
  </si>
  <si>
    <t>경북 예천군 예천읍 봉덕로 50 (대심리 429-10)</t>
  </si>
  <si>
    <t>경북 예천군 예천읍 시장로 134, 1층 (동본리 495-4, 보배빌딩)</t>
  </si>
  <si>
    <t>경북 예천군 지보면 지보로 170, 유창할인마트 (소화리 501-11)</t>
  </si>
  <si>
    <t>경북 예천군 풍양면 낙상2길 40-2 (낙상리 157-6)</t>
  </si>
  <si>
    <t>경북 예천군 예천읍 중앙로 41-2(동본리 551-2, 현대게임랜드)</t>
  </si>
  <si>
    <t>경북 예천군 예천읍 효자로 171-3 (백전리 108-9)</t>
  </si>
  <si>
    <t>경북 예천군 호명면 새움3로 7, 제상가동 107호, 108호 (산합리 1382)</t>
  </si>
  <si>
    <t>경북 예천군 개포면 갈마리 52번지</t>
  </si>
  <si>
    <t>경북 예천군 호명면 검무로 17, 112호, 113호 (산합리 1401, 우방아이유쉘1차)</t>
  </si>
  <si>
    <t>경북 청도군 청도읍 고수구길 84 (고수리 582-13)</t>
  </si>
  <si>
    <t>경북 청도군 청도읍 청화로 92 (고수리 152-14)</t>
  </si>
  <si>
    <t>경북 청도군 청도읍 중앙로 69(원정리 471-1)</t>
  </si>
  <si>
    <t>경북 청도군 화양읍 온천길 23(삼신리 929, 청도 용암웰빙스파)</t>
  </si>
  <si>
    <t>경북 청도군 청도읍 청화로 177 (고수리 779-2)</t>
  </si>
  <si>
    <t>경남 밀양시 하남읍 수산로 33-1, 301동 101호 (수산리 473-13, 유성노블리앙)</t>
  </si>
  <si>
    <t>경남 밀양시 시청서2길 20-1, 1층 공실 (내이동 1533)</t>
  </si>
  <si>
    <t>경남 밀양시 약산로 53(내이동 908)</t>
  </si>
  <si>
    <t>경남 밀양시 중앙로 400-1, 1층(내이동 709-2)</t>
  </si>
  <si>
    <t>경남 밀양시 중앙로 272 (삼문동 234-10)</t>
  </si>
  <si>
    <t>경남 밀양시 미리벌중앙로 39, 상가동 101호 (삼문동 567, 휴먼시아)</t>
  </si>
  <si>
    <t>경남 밀양시 미리벌중앙로3길 47 (삼문동 654, 밀양삼문푸르지오)</t>
  </si>
  <si>
    <t>경남 밀양시 북성로4길 25(내이동 1561-8)</t>
  </si>
  <si>
    <t>경남 밀양시 상남면 밀양대로 1549(예림리 942-152)</t>
  </si>
  <si>
    <t>경남 밀양시 삼랑진읍 만어로 8 (송지리 173-26)</t>
  </si>
  <si>
    <t>경남 밀양시 미리벌로3길 40, 1층 (삼문동 735-7)</t>
  </si>
  <si>
    <t>경남 밀양시 창밀로 3530, 상가동 107호 (내이동 136, 밀양나노시티 한신더휴)</t>
  </si>
  <si>
    <t>경남 밀양시 삼랑진읍 삼랑진로 194 (송지리 430-7)</t>
  </si>
  <si>
    <t>경남 밀양시 밀양대로 2124, 동양전기 (교동 861-2)</t>
  </si>
  <si>
    <t>경남 밀양시 삼문중앙로 48(삼문동 171-6)</t>
  </si>
  <si>
    <t>경남 밀양시 단장면 표충로 1000(구천리 642-5)</t>
  </si>
  <si>
    <t>경남 밀양시 삼랑진읍 외송1길 50 (송지리 420-8)</t>
  </si>
  <si>
    <t>경남 밀양시 미리벌중앙로6길 24 (삼문동 503-7)</t>
  </si>
  <si>
    <t>경남 밀양시 삼랑진읍 삼랑진로 1268-50 (청학리 50)</t>
  </si>
  <si>
    <t>경남 밀양시 산내면 산내로 1140, 1층 (남명리 1000-3)</t>
  </si>
  <si>
    <t>경남 밀양시 북성로 52 (내이동 1577-1)</t>
  </si>
  <si>
    <t>경남 밀양시 미리벌중앙로3길 24, 1층 (삼문동 738-8)</t>
  </si>
  <si>
    <t>경남 밀양시 삼랑진읍 미전농공단지길 55, 1층 (미전리 1053)</t>
  </si>
  <si>
    <t>경남 밀양시 부북면 무안로 870, 신축 (제대리 168-5)</t>
  </si>
  <si>
    <t>경남 밀양시 삼랑진읍 미율로 295, 1층 (용전리 632)</t>
  </si>
  <si>
    <t>경남 거제시 장평로8길 22(장평동 371-1)</t>
  </si>
  <si>
    <t>경남 거제시 고현로 65-1, 1층 (고현동 791-7)</t>
  </si>
  <si>
    <t>경남 거제시 고현로2길 30, 1층 (고현동 683-5)</t>
  </si>
  <si>
    <t>경남 거제시 거제중앙로27길 6 (고현동 961-24)</t>
  </si>
  <si>
    <t>경남 거제시 장평1로14길 36(장평동 346-86)</t>
  </si>
  <si>
    <t>경남 거제시 고현로11길 11(고현동 961-169)</t>
  </si>
  <si>
    <t>경남 거제시 제산로 49 (양정동 885, 거제수월힐스테이트)</t>
  </si>
  <si>
    <t>경남 거제시 동문천로 38 (고현동 189-1)</t>
  </si>
  <si>
    <t>경남 거제시 해명로 49, GS25거제자이점 (수월동 1086)</t>
  </si>
  <si>
    <t>경남 거제시 제산로 2-5, 상가 112동 101호 (양정동 943, 삼성쉐르빌)</t>
  </si>
  <si>
    <t>경남 거제시 동문천로 55, 101호 (고현동 212-4)</t>
  </si>
  <si>
    <t>경남 거제시 거제면 두동로 259-91, 1층 116호 (옥산리 287-10)</t>
  </si>
  <si>
    <t>경남 거제시 제산로 86, 상가동 103,104호 (양정동 800)</t>
  </si>
  <si>
    <t>경남 거제시 상동3길 15, 상가 402동 101호 (상동동 110, 거제힐스테이트)</t>
  </si>
  <si>
    <t>경남 거제시 문동동 353-7번지 현대아이파크2차 2단지상가 106호</t>
  </si>
  <si>
    <t>경남 거제시 중곡2로 89-1, 제상가동 107호, 108호 (고현동 1062)</t>
  </si>
  <si>
    <t>경남 거제시 수양로 110, B401호, B402호 (양정동 1096)</t>
  </si>
  <si>
    <t>경남 거제시 옥포대첩로2길 44(옥포1동 550-24)</t>
  </si>
  <si>
    <t>경남 거제시 장평1로 87-1(장평동 380-43)</t>
  </si>
  <si>
    <t>경남 거제시 연초면 연하해안로 814 (한내리 564-2)</t>
  </si>
  <si>
    <t>경남 거제시 능포로 243 (능포동 480-28)</t>
  </si>
  <si>
    <t>경남 거제시 장평3로2길 26 (장평동 95-57)</t>
  </si>
  <si>
    <t>경남 거제시 장평2로2길 37-12 (장평동 121-6)</t>
  </si>
  <si>
    <t>경남 거제시 거제면 거제남서로 3466, 상가 1층 104호 (서정리 731-37, 청목아델하임)</t>
  </si>
  <si>
    <t>경남 거제시 상동5길 117-50, 501동 B202호  (상동동 54-9, 벽산E솔렌스힐3차 상가)</t>
  </si>
  <si>
    <t>경남 거제시 상동1길 39-1, 상가동 103호 (상동동 72-2)</t>
  </si>
  <si>
    <t>경남 거제시 거제면 읍내로 67-1, 1층 (서정리 757-3)</t>
  </si>
  <si>
    <t>경남 거제시 상동5길 119, 1층 (상동동 924-5)</t>
  </si>
  <si>
    <t>경남 거제시 장평로6길 22, 상가동 101호 (장평동 14, 성원아파트)</t>
  </si>
  <si>
    <t>경남 거제시 거제면 읍내로2길 35-1 (동상리 427)</t>
  </si>
  <si>
    <t>거제옥포점</t>
  </si>
  <si>
    <t>경남 거제시 옥포대첩로5길 8(옥포2동 531-1)</t>
  </si>
  <si>
    <t>경남 거제시 일운면 와현해변길 16, GS25 와현해변점 (와현리 425-37)</t>
  </si>
  <si>
    <t>경남 거제시 성산로2길 5-2(옥포2동 1931-1)</t>
  </si>
  <si>
    <t>경남 거제시 국산2길 1(옥포2동 932-2)</t>
  </si>
  <si>
    <t>경남 거제시 진목1길 6, 상가 101호 (옥포2동 1284-3, 덕산아파트)</t>
  </si>
  <si>
    <t>경남 거제시 성산로3길 13 (옥포동 869-15)</t>
  </si>
  <si>
    <t>경남 거제시 연초면 연사4길 12-1(연사리 325-30)</t>
  </si>
  <si>
    <t>경남 거제시 능포로2길 39(능포동 669-3)</t>
  </si>
  <si>
    <t>경남 거제시 성산로 33, 113동 120호 (옥포E편한세상 아파트 단지내 상가) (옥포동 874-2)</t>
  </si>
  <si>
    <t>경남 거제시 남부면 해금강3길 2 (갈곶리 72-1)</t>
  </si>
  <si>
    <t>경남 거제시 일운면 구조라로 12 (구조라리 41)</t>
  </si>
  <si>
    <t>경남 거제시 옥포중앙로 92, 1층 (옥포동 509-1)</t>
  </si>
  <si>
    <t>경남 거제시 일운면 거제대로 2565, 1층 (소동리 523-4)</t>
  </si>
  <si>
    <t>경남 거제시 아주로 74(아주동 1192)</t>
  </si>
  <si>
    <t>경남 거제시 용소7길 20 (아주동 890, 숲속의아침)</t>
  </si>
  <si>
    <t>경남 거제시 아주2로 55 (아주동 1678-9)</t>
  </si>
  <si>
    <t>경남 거제시 일운면 반송재로 481-9 (소동리 687)</t>
  </si>
  <si>
    <t>경남 거제시 아주동 1003번지</t>
  </si>
  <si>
    <t>경남 거제시 아주1로2길 27 (아주동 1690-1)</t>
  </si>
  <si>
    <t>경남 거제시 아주2로 110, 115동(상가동)103,104호 (아주동 1396, 덕진거제의봄프리미엄아파트)</t>
  </si>
  <si>
    <t>경남 거제시 아주로 73-17, 지하1층 (아주동 1201-10)</t>
  </si>
  <si>
    <t>경남 거제시 장승로 40, 제상가동 제지하층 (장승포동 632)</t>
  </si>
  <si>
    <t>경남 거제시 아주로 45, 1층 (아주동 318)</t>
  </si>
  <si>
    <t>경남 거제시 거제대로 3752, 1층 (옥포동 546-1)</t>
  </si>
  <si>
    <t>경남 거제시 아주1로2길 100, 1층 (아주동 1673-11)</t>
  </si>
  <si>
    <t>경남 거제시 아주로 13, 1층 (아주동 509-7)</t>
  </si>
  <si>
    <t>경남 거제시 옥포중앙로 25(옥포2동 503-1)</t>
  </si>
  <si>
    <t>경남 거제시 옥포로6길 34 (옥포동 1914-1)</t>
  </si>
  <si>
    <t>경남 거제시 옥포로4길 1(옥포2동 1977)</t>
  </si>
  <si>
    <t>경남 거제시 신부로 32(장승포동 264-1)</t>
  </si>
  <si>
    <t>경남 거제시 두모길 36(두모동 450-3)</t>
  </si>
  <si>
    <t>경남 거제시 옥포대첩로 115 (옥포동 785-1, 영진자이온)</t>
  </si>
  <si>
    <t>경남 거제시 장승로 82 (장승포동 548, 경성빌)</t>
  </si>
  <si>
    <t>경남 거제시 장평동 1115-7번지</t>
  </si>
  <si>
    <t>경남 거제시 거제대로 3697-25, 상가 101호, 107호 (옥포동 233)</t>
  </si>
  <si>
    <t>경남 거제시 덕포5길 32, 1층 (덕포동 363)</t>
  </si>
  <si>
    <t>경남 거제시 옥포성안로 77, 1층 (옥포동 533-14)</t>
  </si>
  <si>
    <t>경남 거제시 옥포로 328, 1층 (옥포동 1276)</t>
  </si>
  <si>
    <t>경남 거제시 장승포로 2, 1층 (장승포동 692-1)</t>
  </si>
  <si>
    <t>경남 거제시 일운면 거제대로 2591, 1층 (소동리 341, 일운주공아파트)</t>
  </si>
  <si>
    <t>경남 거제시 중곡1로 30 (고현동 991-10)</t>
  </si>
  <si>
    <t>경남 거제시 하청면 연하해안로 1012(석포리 250-4)</t>
  </si>
  <si>
    <t>경남 거제시 중곡로3길 41(고현동 1007-1)</t>
  </si>
  <si>
    <t>경남 거제시 연초면 연하해안로 711(한내리 38-1)</t>
  </si>
  <si>
    <t>경남 거제시 연초면 죽서길 2 (죽토리 1048-24)</t>
  </si>
  <si>
    <t>경남 거제시 장평3로3길 7, 106동 1층 109호 (장평동 247, 제니스타운)</t>
  </si>
  <si>
    <t>경남 거제시 사등면 거제남서로 5350, 1층 (덕호리 139-10)</t>
  </si>
  <si>
    <t>경남 거제시 사등면 두동로 54-42, 113동 102호 (사곡리 832-3, 사곡영진자이온아파트1단지)</t>
  </si>
  <si>
    <t>경남 거제시 상동7길 24, 1층 (상동동 716)</t>
  </si>
  <si>
    <t>경남 거제시 문동1길 42, 301동 101,102,103호 (문동동)</t>
  </si>
  <si>
    <t>경남 거제시 거제중앙로 1509-13, 108동 101호 (문동동 238, 삼오르네상스)</t>
  </si>
  <si>
    <t>경남 거제시 장목면 농소리 149 한화호텔앤드리조트/ 거제벨버디어 4층</t>
  </si>
  <si>
    <t>부암점</t>
  </si>
  <si>
    <t>부산광역시 부산진구 당감서로80번길</t>
  </si>
  <si>
    <t>죽곡점</t>
  </si>
  <si>
    <t>대구 달성군 다사읍 대실역북로1길</t>
  </si>
  <si>
    <t>충주용산점</t>
  </si>
  <si>
    <t>충북 충주시 남산로</t>
  </si>
  <si>
    <t>충주산업단지점</t>
  </si>
  <si>
    <t>충북 충주시 대소원면 첨단산업2로</t>
  </si>
  <si>
    <t>충주시티자이점</t>
  </si>
  <si>
    <t>충북 충주시 중앙탑면 원앙4길</t>
  </si>
  <si>
    <t>충주연수점</t>
  </si>
  <si>
    <t>충청북도 충주시 금곡로</t>
  </si>
  <si>
    <t>당진점</t>
  </si>
  <si>
    <t>충남 당진시 당진중앙2로</t>
  </si>
  <si>
    <t>당진송악점</t>
  </si>
  <si>
    <t>충남 당진시 송악읍 신복운로5길</t>
  </si>
  <si>
    <t>당진기지시점</t>
  </si>
  <si>
    <t>충남 당진시 송악읍 틀모시로</t>
  </si>
  <si>
    <t>도청호명점</t>
  </si>
  <si>
    <t>경북 예천군 호명면 검무로</t>
  </si>
  <si>
    <t>도청신도시점</t>
  </si>
  <si>
    <t>경북 예천군 호명면 양지2길</t>
  </si>
  <si>
    <t>거제신현점</t>
  </si>
  <si>
    <t>경남 거제시 서문로</t>
  </si>
  <si>
    <t>경남 거제시 옥포대첩로</t>
  </si>
  <si>
    <t>계</t>
    <phoneticPr fontId="1" type="noConversion"/>
  </si>
  <si>
    <t>로컬푸드직매장</t>
    <phoneticPr fontId="1" type="noConversion"/>
  </si>
  <si>
    <t>☆ 하나로마트</t>
    <phoneticPr fontId="1" type="noConversion"/>
  </si>
  <si>
    <t>총합계</t>
  </si>
  <si>
    <t>개수 : 시도</t>
  </si>
  <si>
    <t>구분</t>
  </si>
  <si>
    <t>충청남도 당진시 송산면 막부리길 218-1</t>
  </si>
  <si>
    <t>김제시 농특산물 홍보판매장(모다점)</t>
  </si>
  <si>
    <t>전라북도 김제시 콩쥐팥쥐로 885</t>
  </si>
  <si>
    <t>전라남도 해남군 해남읍 구교3길 4</t>
  </si>
  <si>
    <t>경상북도 청도군 화양읍 온천길 12</t>
  </si>
  <si>
    <t>☆ GS슈퍼</t>
    <phoneticPr fontId="1" type="noConversion"/>
  </si>
  <si>
    <t>부산광역시 부산진구 냉정로 222</t>
  </si>
  <si>
    <t>하빈농협하나로마트</t>
  </si>
  <si>
    <t>대구광역시 달성군 하빈면 달구벌대로55길 67</t>
  </si>
  <si>
    <t>대구광역시 달성군 구지면 창리로11길 24</t>
  </si>
  <si>
    <t>달성축산농협 축산물판매장</t>
  </si>
  <si>
    <t>대구광역시 달성군 현풍읍 현풍중앙로 61</t>
  </si>
  <si>
    <t>대구광역시 달성군 구지면 구지동로 47</t>
  </si>
  <si>
    <t>가맹 비희망</t>
  </si>
  <si>
    <t>바우처 품목 미취급</t>
  </si>
  <si>
    <t>충청북도 괴산군 불정면 목도리 292-6</t>
  </si>
  <si>
    <t>괴산증평축협축산물판매장</t>
  </si>
  <si>
    <t>충청북도 괴산군 괴산읍 읍내로16길 3-2 (동부리)</t>
  </si>
  <si>
    <t>충청북도 괴산군 청천면 송면1길 1</t>
  </si>
  <si>
    <t>충주농협 호암행복지점 하나로마트</t>
  </si>
  <si>
    <t>충청북도 충주시 호암수청2로 14</t>
  </si>
  <si>
    <t>서충주농협하나로마트대소원점</t>
  </si>
  <si>
    <t>충청북도 충주시 대소원면 대소원로 121</t>
  </si>
  <si>
    <t>충청남도 청양군 청양읍 칠갑산로 224</t>
  </si>
  <si>
    <t>충청남도 청양군 대치면 칠갑산로 495</t>
  </si>
  <si>
    <t>충청남도 청양군 청양읍 충절로 1379</t>
  </si>
  <si>
    <t>장례물품만 취급</t>
  </si>
  <si>
    <t>충청남도 당진군 합덕읍 운산리 255-12</t>
  </si>
  <si>
    <t>충청남도 당진군 신평면 금천리 345-8</t>
  </si>
  <si>
    <t>충청남도 당진군 합덕읍 운산리 263-9</t>
  </si>
  <si>
    <t>충청남도 당진군 송산면 상거중앙길 85</t>
  </si>
  <si>
    <t>충청남도 당진군 순성면 봉소리 90-2</t>
  </si>
  <si>
    <t>충청남도 당진군 석문면 통정리 388-3</t>
  </si>
  <si>
    <t>신평농협 하나로마트 삽교천점</t>
  </si>
  <si>
    <t>충청남도 당진시 신평면 삽교천3길 98</t>
  </si>
  <si>
    <t>선운산농협웰파크점 하나로마트</t>
  </si>
  <si>
    <t>현재 미운영</t>
  </si>
  <si>
    <t>전라남도 해남군 해남읍 평동리162</t>
  </si>
  <si>
    <t>전라남도 장성군 북일면 신흥리199-3</t>
  </si>
  <si>
    <t>전라남도 장성군 서삼면 장산리 442</t>
  </si>
  <si>
    <t>전라남도 장성군 장성읍 야은리 280-5</t>
  </si>
  <si>
    <t>경상북도 예천군 풍양면 삼강로 471</t>
  </si>
  <si>
    <t>경상북도 예천군 풍양면 낙상2길 30</t>
  </si>
  <si>
    <t>경상북도 청도군 청도읍 중앙로 11</t>
  </si>
  <si>
    <t>경상북도 청도군 화양읍 청려로 1790 1층 청도축산농협 축산물프라자</t>
  </si>
  <si>
    <t>경상남도 밀양시 북성로 23 (내이동)</t>
  </si>
  <si>
    <t>경상남도 밀양시 미리벌로 10 (삼문동) 밀양축협한우프라자</t>
  </si>
  <si>
    <t>경상남도 밀양시 단장면 단장로 1082 (안법)</t>
  </si>
  <si>
    <t>경상남도 거제시 연초면 거제북로 24-10</t>
  </si>
  <si>
    <t>현황</t>
    <phoneticPr fontId="1" type="noConversion"/>
  </si>
  <si>
    <t>비고</t>
    <phoneticPr fontId="1" type="noConversion"/>
  </si>
  <si>
    <t>구분</t>
    <phoneticPr fontId="1" type="noConversion"/>
  </si>
  <si>
    <t>하나로마트</t>
    <phoneticPr fontId="1" type="noConversion"/>
  </si>
  <si>
    <t>대구광역시 달성군 다사읍 문양역길 71</t>
  </si>
  <si>
    <t>송산농협 로컬푸드직매장(당진항점)</t>
  </si>
  <si>
    <t>충청남도 당진시 신평면 서해안고속도로 275</t>
  </si>
  <si>
    <t>전라남도 장성군 진원면 하서대로 333-2 남면농협 로컬푸드직매장</t>
  </si>
  <si>
    <t>서청도농협로컬푸드직매장</t>
  </si>
  <si>
    <t>경상북도 청도군 이서면 양원길 73</t>
  </si>
  <si>
    <t>로컬푸드 직매장</t>
    <phoneticPr fontId="1" type="noConversion"/>
  </si>
  <si>
    <t>☆ 농식품바우처 미등록 가맹점</t>
    <phoneticPr fontId="1" type="noConversion"/>
  </si>
  <si>
    <t>GS25다사강창점</t>
  </si>
  <si>
    <t>GS25유가밸리점</t>
  </si>
  <si>
    <t>GS25현풍베스트점</t>
  </si>
  <si>
    <t>GS25논공주공점</t>
  </si>
  <si>
    <t>GS25화원유천점</t>
  </si>
  <si>
    <t>GS25죽곡센터점</t>
  </si>
  <si>
    <t>GS25하빈현내점</t>
  </si>
  <si>
    <t>GS25죽곡한신점</t>
  </si>
  <si>
    <t>GS25대구화원점</t>
  </si>
  <si>
    <t>GS25대곡역래미안점</t>
  </si>
  <si>
    <t>GS25다사죽곡점</t>
  </si>
  <si>
    <t>GS25죽곡태성스타점</t>
  </si>
  <si>
    <t>GS25화원천내점</t>
  </si>
  <si>
    <t>GS25세천첨단점</t>
  </si>
  <si>
    <t>GS25하빈동곡점</t>
  </si>
  <si>
    <t>GS25대실역태왕점</t>
  </si>
  <si>
    <t>GS25달성세천점</t>
  </si>
  <si>
    <t>GS25세천엠코타운점</t>
  </si>
  <si>
    <t>GS25달성풍경채점</t>
  </si>
  <si>
    <t>GS25달성건영점</t>
  </si>
  <si>
    <t>GS25다사매곡점</t>
  </si>
  <si>
    <t>GS25다사주공점</t>
  </si>
  <si>
    <t>GS25다사서재점</t>
  </si>
  <si>
    <t>GS25서재휴먼시아점</t>
  </si>
  <si>
    <t>GS25달성2공단점</t>
  </si>
  <si>
    <t>GS25현풍나들목점</t>
  </si>
  <si>
    <t>GS25달성구지점</t>
  </si>
  <si>
    <t>GS25현풍대로점</t>
  </si>
  <si>
    <t>GS25달성산단점</t>
  </si>
  <si>
    <t>GS25달성청아람점</t>
  </si>
  <si>
    <t>GS25구지청아람점</t>
  </si>
  <si>
    <t>GS25구지디에트르점</t>
  </si>
  <si>
    <t>GS25논공중앙로점</t>
  </si>
  <si>
    <t>GS25달성현풍점</t>
  </si>
  <si>
    <t>GS25화원대로점</t>
  </si>
  <si>
    <t>GS25디지스트점</t>
  </si>
  <si>
    <t>GS25디지스트위성점</t>
  </si>
  <si>
    <t>GS25현풍유보라점</t>
  </si>
  <si>
    <t>GS25디지스트비슬점</t>
  </si>
  <si>
    <t>GS25논공대로점</t>
  </si>
  <si>
    <t>GS25달성현풍로점</t>
  </si>
  <si>
    <t>GS25유가우미린점</t>
  </si>
  <si>
    <t>GS25유가클래스점</t>
  </si>
  <si>
    <t>GS25옥포서한점</t>
  </si>
  <si>
    <t>GS25화원명곡점</t>
  </si>
  <si>
    <t>GS25달성화원점</t>
  </si>
  <si>
    <t>GS25달성옥포점</t>
  </si>
  <si>
    <t>GS25옥포화인점</t>
  </si>
  <si>
    <t>GS25옥포허브시티점</t>
  </si>
  <si>
    <t>GS25달성비슬로점</t>
  </si>
  <si>
    <t>GS25명곡미래빌점</t>
  </si>
  <si>
    <t>GS25옥포본리점</t>
  </si>
  <si>
    <t>GS25명곡4단지점</t>
  </si>
  <si>
    <t>GS25논공점</t>
  </si>
  <si>
    <t>GS25논공남리점</t>
  </si>
  <si>
    <t>GS25테크노원룸점</t>
  </si>
  <si>
    <t>GS25달성논공점</t>
  </si>
  <si>
    <t>GS25현풍씨티점</t>
  </si>
  <si>
    <t>GS25현풍하나리움점</t>
  </si>
  <si>
    <t>GS25현풍리채점</t>
  </si>
  <si>
    <t>GS25논공베스트점</t>
  </si>
  <si>
    <t>GS25유가사네거리점</t>
  </si>
  <si>
    <t>GS25현풍시네마점</t>
  </si>
  <si>
    <t>GS25논공북리점</t>
  </si>
  <si>
    <t>GS25달성본리점</t>
  </si>
  <si>
    <t>GS25가창점</t>
  </si>
  <si>
    <t>GS25허브힐즈점</t>
  </si>
  <si>
    <t>GS25N해병연봉점</t>
  </si>
  <si>
    <t>GS25N연평점</t>
  </si>
  <si>
    <t>GS25백령도점</t>
  </si>
  <si>
    <t>GS25백령북포점</t>
  </si>
  <si>
    <t>GS25영흥발전본부점</t>
  </si>
  <si>
    <t>GS25영흥로점</t>
  </si>
  <si>
    <t>GS25선재대교점</t>
  </si>
  <si>
    <t>GS25영흥도점</t>
  </si>
  <si>
    <t>GS25충북괴산점</t>
  </si>
  <si>
    <t>GS25괴산중앙점</t>
  </si>
  <si>
    <t>GS25괴산탑클래스점</t>
  </si>
  <si>
    <t>GS25충주성서점</t>
  </si>
  <si>
    <t>GS25충주탄금대로점</t>
  </si>
  <si>
    <t>GS25충주안림로점</t>
  </si>
  <si>
    <t>GS25대소원행복점</t>
  </si>
  <si>
    <t>GS25건대모시래점</t>
  </si>
  <si>
    <t>GS25충주단월원룸점</t>
  </si>
  <si>
    <t>GS25충주첨단1호점</t>
  </si>
  <si>
    <t>GS25충주기업1호점</t>
  </si>
  <si>
    <t>GS25충주우림점</t>
  </si>
  <si>
    <t>GS25충주연수제일점</t>
  </si>
  <si>
    <t>GS25충주뉴건대원룸점</t>
  </si>
  <si>
    <t>GS25충주신우점</t>
  </si>
  <si>
    <t>GS25충주무술공원점</t>
  </si>
  <si>
    <t>GS25충주미진점</t>
  </si>
  <si>
    <t>GS25충주연수한아름점</t>
  </si>
  <si>
    <t>GS25충주자이점</t>
  </si>
  <si>
    <t>GS25충주성서중앙점</t>
  </si>
  <si>
    <t>GS25서충주프리미엄점</t>
  </si>
  <si>
    <t>GS25수안보연수원점</t>
  </si>
  <si>
    <t>GS25충주낙원점</t>
  </si>
  <si>
    <t>GS25연수행복점</t>
  </si>
  <si>
    <t>GS25충주상록점</t>
  </si>
  <si>
    <t>GS25충주세영점</t>
  </si>
  <si>
    <t>GS25충주부영점</t>
  </si>
  <si>
    <t>GS25충주노은점</t>
  </si>
  <si>
    <t>GS25충주안림점</t>
  </si>
  <si>
    <t>GS25충주용천점</t>
  </si>
  <si>
    <t>GS25충주월촌점</t>
  </si>
  <si>
    <t>GS25앙성휴게소점</t>
  </si>
  <si>
    <t>GS25수안보점</t>
  </si>
  <si>
    <t>GS25충주앙성점</t>
  </si>
  <si>
    <t>GS25충주위담병원점</t>
  </si>
  <si>
    <t>GS25호암진도점</t>
  </si>
  <si>
    <t>GS25충주힐데스점</t>
  </si>
  <si>
    <t>GS25충주골드점</t>
  </si>
  <si>
    <t>GS25충주우미린점</t>
  </si>
  <si>
    <t>GS25충주금릉점</t>
  </si>
  <si>
    <t>GS25충주건대점</t>
  </si>
  <si>
    <t>GS25충주예성점</t>
  </si>
  <si>
    <t>GS25충주한림점</t>
  </si>
  <si>
    <t>GS25충주사직점</t>
  </si>
  <si>
    <t>GS25충주호수마을점</t>
  </si>
  <si>
    <t>GS25충주연수계룡점</t>
  </si>
  <si>
    <t>GS25충주용산보람점</t>
  </si>
  <si>
    <t>GS25충주고점</t>
  </si>
  <si>
    <t>GS25충주현대점</t>
  </si>
  <si>
    <t>GS25충주CGV점</t>
  </si>
  <si>
    <t>GS25수안보중앙점</t>
  </si>
  <si>
    <t>GS25충주코아루점</t>
  </si>
  <si>
    <t>GS25충주주덕점</t>
  </si>
  <si>
    <t>GS25교현중앙점</t>
  </si>
  <si>
    <t>GS25충주지현점</t>
  </si>
  <si>
    <t>GS25주덕읍내점</t>
  </si>
  <si>
    <t>GS25충주서림점</t>
  </si>
  <si>
    <t>GS25충주용산주공점</t>
  </si>
  <si>
    <t>GS25충주메가폴리스점</t>
  </si>
  <si>
    <t>GS25충주연수행운점</t>
  </si>
  <si>
    <t>GS25충주연수중앙점</t>
  </si>
  <si>
    <t>GS25충주교현타운점</t>
  </si>
  <si>
    <t>GS25충주그린점</t>
  </si>
  <si>
    <t>GS25충주신니점</t>
  </si>
  <si>
    <t>GS25교통대생활관점</t>
  </si>
  <si>
    <t>GS25충주남산주공점</t>
  </si>
  <si>
    <t>GS25충주대점</t>
  </si>
  <si>
    <t>GS25충주기찻길점</t>
  </si>
  <si>
    <t>GS25충주금가점</t>
  </si>
  <si>
    <t>GS25충주공군점</t>
  </si>
  <si>
    <t>GS25교통대센터점</t>
  </si>
  <si>
    <t>GS25충주동아점</t>
  </si>
  <si>
    <t>GS25충주칠금점</t>
  </si>
  <si>
    <t>GS25충주산단점</t>
  </si>
  <si>
    <t>GS25충주봉방점</t>
  </si>
  <si>
    <t>GS25충주안림타운점</t>
  </si>
  <si>
    <t>GS25충주금릉초교점</t>
  </si>
  <si>
    <t>GS25충주늘푸른점</t>
  </si>
  <si>
    <t>GS25충주래미안느점</t>
  </si>
  <si>
    <t>GS25뉴동충주IC점</t>
  </si>
  <si>
    <t>GS25청양읍내점</t>
  </si>
  <si>
    <t>GS25청양타운점</t>
  </si>
  <si>
    <t>GS25청양의료원점</t>
  </si>
  <si>
    <t>GS25청양아트점</t>
  </si>
  <si>
    <t>GS25삼봉우승마을점</t>
  </si>
  <si>
    <t>GS25송악미소점</t>
  </si>
  <si>
    <t>GS25석문센트럴점</t>
  </si>
  <si>
    <t>GS25당진동광점</t>
  </si>
  <si>
    <t>GS25부곡공단점</t>
  </si>
  <si>
    <t>GS25송악산업로점</t>
  </si>
  <si>
    <t>GS25송악센트럴점</t>
  </si>
  <si>
    <t>GS25당진구래점</t>
  </si>
  <si>
    <t>GS25당진복운점</t>
  </si>
  <si>
    <t>GS25송악아너스빌점</t>
  </si>
  <si>
    <t>GS25당진수퍼차저점</t>
  </si>
  <si>
    <t>GS25당진고대점</t>
  </si>
  <si>
    <t>GS25당진삼봉점</t>
  </si>
  <si>
    <t>GS25당진제철점</t>
  </si>
  <si>
    <t>GS25서해휴게소점</t>
  </si>
  <si>
    <t>GS25삼봉베스트점</t>
  </si>
  <si>
    <t>GS25송악대섬점</t>
  </si>
  <si>
    <t>GS25당진석문로드점</t>
  </si>
  <si>
    <t>GS25뉴당진발전소점</t>
  </si>
  <si>
    <t>GS25당진동부제철점</t>
  </si>
  <si>
    <t>GS25당진화력점</t>
  </si>
  <si>
    <t>GS25당진중흥점</t>
  </si>
  <si>
    <t>GS25당진신성대점</t>
  </si>
  <si>
    <t>GS25당진IC점</t>
  </si>
  <si>
    <t>GS25한진원룸점</t>
  </si>
  <si>
    <t>GS25당진이편한점</t>
  </si>
  <si>
    <t>GS25당진송산점</t>
  </si>
  <si>
    <t>GS25당진정미점</t>
  </si>
  <si>
    <t>GS25당진석문주공점</t>
  </si>
  <si>
    <t>GS25당진왜목마을점</t>
  </si>
  <si>
    <t>GS25당진힐스테이트점</t>
  </si>
  <si>
    <t>GS25당진도비도점</t>
  </si>
  <si>
    <t>GS25EPS당진발전소점</t>
  </si>
  <si>
    <t>GS25석문산단점</t>
  </si>
  <si>
    <t>GS25당진명지점</t>
  </si>
  <si>
    <t>GS25당진청구점</t>
  </si>
  <si>
    <t>GS25당진푸르지오점</t>
  </si>
  <si>
    <t>GS25채운주공점</t>
  </si>
  <si>
    <t>GS25당진퍼스트점</t>
  </si>
  <si>
    <t>GS25당진채운점</t>
  </si>
  <si>
    <t>GS25세한대타운점</t>
  </si>
  <si>
    <t>GS25당진행복점</t>
  </si>
  <si>
    <t>GS25당진서해로점</t>
  </si>
  <si>
    <t>GS25당진부경점</t>
  </si>
  <si>
    <t>GS25당진계성점</t>
  </si>
  <si>
    <t>GS25당진합덕점</t>
  </si>
  <si>
    <t>GS25당진초원점</t>
  </si>
  <si>
    <t>GS25합덕타운점</t>
  </si>
  <si>
    <t>GS25당진삽교호점</t>
  </si>
  <si>
    <t>GS25합덕베스트점</t>
  </si>
  <si>
    <t>GS25당진로드점</t>
  </si>
  <si>
    <t>GS25뉴당진읍내원룸점</t>
  </si>
  <si>
    <t>GS25당진합덕산업점</t>
  </si>
  <si>
    <t>GS25당진합덕센터점</t>
  </si>
  <si>
    <t>GS25합덕운산점</t>
  </si>
  <si>
    <t>GS25당진중앙점</t>
  </si>
  <si>
    <t>GS25당진원당점</t>
  </si>
  <si>
    <t>GS25신평리가점</t>
  </si>
  <si>
    <t>GS25신평충무점</t>
  </si>
  <si>
    <t>GS25신평미소점</t>
  </si>
  <si>
    <t>GS25당진성모점</t>
  </si>
  <si>
    <t>GS25신평장원점</t>
  </si>
  <si>
    <t>GS25당진수청중흥점</t>
  </si>
  <si>
    <t>GS25당진수청점</t>
  </si>
  <si>
    <t>GS25수청아린</t>
  </si>
  <si>
    <t>GS25당진빌리지점</t>
  </si>
  <si>
    <t>GS25당진대덕점</t>
  </si>
  <si>
    <t>GS25당진비발디점</t>
  </si>
  <si>
    <t>GS25당진이안점</t>
  </si>
  <si>
    <t>GS25당진우두점</t>
  </si>
  <si>
    <t>GS25당진읍내중앙점</t>
  </si>
  <si>
    <t>GS25당진양우내안점</t>
  </si>
  <si>
    <t>GS25당진우민점</t>
  </si>
  <si>
    <t>GS25당진한성필점</t>
  </si>
  <si>
    <t>GS25당진읍내타운점</t>
  </si>
  <si>
    <t>GS25당진일교점</t>
  </si>
  <si>
    <t>GS25김제오거리점</t>
  </si>
  <si>
    <t>GS25김제신광점</t>
  </si>
  <si>
    <t>GS25김제진우점</t>
  </si>
  <si>
    <t>GS25순동산단점</t>
  </si>
  <si>
    <t>GS25김제소방서점</t>
  </si>
  <si>
    <t>GS25백산오렌지점</t>
  </si>
  <si>
    <t>GS25지평선산단점</t>
  </si>
  <si>
    <t>GS25김제만경점</t>
  </si>
  <si>
    <t>GS25김제터미널점</t>
  </si>
  <si>
    <t>GS25김제비사벌점</t>
  </si>
  <si>
    <t>GS25김제검산점</t>
  </si>
  <si>
    <t>GS25김제주공점</t>
  </si>
  <si>
    <t>GS25김제대방점</t>
  </si>
  <si>
    <t>GS25뉴금산사IC점</t>
  </si>
  <si>
    <t>GS25금구오아시스점</t>
  </si>
  <si>
    <t>GS25금구삼거리점</t>
  </si>
  <si>
    <t>GS25해남터미널점</t>
  </si>
  <si>
    <t>GS25해남군청점</t>
  </si>
  <si>
    <t>GS25옥천다나점</t>
  </si>
  <si>
    <t>GS25해남스위트점</t>
  </si>
  <si>
    <t>GS25해남송지어란점</t>
  </si>
  <si>
    <t>GS25해남북평점</t>
  </si>
  <si>
    <t>GS25해남현산점</t>
  </si>
  <si>
    <t>GS25해남읍점</t>
  </si>
  <si>
    <t>GS25해남오뚜기점</t>
  </si>
  <si>
    <t>GS25해남화산점</t>
  </si>
  <si>
    <t>GS25해남교육청점</t>
  </si>
  <si>
    <t>GS25해남학동점</t>
  </si>
  <si>
    <t>GS25해남산이점</t>
  </si>
  <si>
    <t>GS25해남우수영점</t>
  </si>
  <si>
    <t>GS25해남삼산쉼터점</t>
  </si>
  <si>
    <t>GS25해남화원점</t>
  </si>
  <si>
    <t>GS25장성삼계점</t>
  </si>
  <si>
    <t>GS25장성상무대점</t>
  </si>
  <si>
    <t>GS25상무대학성회관점</t>
  </si>
  <si>
    <t>GS25장성나노산단점</t>
  </si>
  <si>
    <t>GS25장성히든카드점</t>
  </si>
  <si>
    <t>GS25전남장성점</t>
  </si>
  <si>
    <t>GS25장성문화로점</t>
  </si>
  <si>
    <t>GS25강진마량점</t>
  </si>
  <si>
    <t>GS25강진서성점</t>
  </si>
  <si>
    <t>GS25강진칠량점</t>
  </si>
  <si>
    <t>GS25강진후레쉬점</t>
  </si>
  <si>
    <t>GS25강진중흥점</t>
  </si>
  <si>
    <t>GS25예천중앙점</t>
  </si>
  <si>
    <t>GS25경북도청행복점</t>
  </si>
  <si>
    <t>GS25예천호명타운점</t>
  </si>
  <si>
    <t>GS25예천터미널점</t>
  </si>
  <si>
    <t>GS25예천주공점</t>
  </si>
  <si>
    <t>GS25예천권병원점</t>
  </si>
  <si>
    <t>GS25예천지보점</t>
  </si>
  <si>
    <t>GS25예천풍양점</t>
  </si>
  <si>
    <t>GS25예천강변점</t>
  </si>
  <si>
    <t>GS25예천으뜸점</t>
  </si>
  <si>
    <t>GS25예천현대점</t>
  </si>
  <si>
    <t>GS25예천공군점</t>
  </si>
  <si>
    <t>GS25호명우방점</t>
  </si>
  <si>
    <t>GS25청도사랑점</t>
  </si>
  <si>
    <t>GS25청도점</t>
  </si>
  <si>
    <t>GS25청도IC점</t>
  </si>
  <si>
    <t>GS25용암온천점</t>
  </si>
  <si>
    <t>GS25청도늘푸른점</t>
  </si>
  <si>
    <t>GS25밀양가곡중앙점</t>
  </si>
  <si>
    <t>GS25밀양점</t>
  </si>
  <si>
    <t>GS25밀양밀성점</t>
  </si>
  <si>
    <t>GS25밀양도서관점</t>
  </si>
  <si>
    <t>GS25밀양수산점</t>
  </si>
  <si>
    <t>GS25밀양미리벌점</t>
  </si>
  <si>
    <t>GS25밀양푸르지오점</t>
  </si>
  <si>
    <t>GS25밀양원룸점</t>
  </si>
  <si>
    <t>GS25밀양예림점</t>
  </si>
  <si>
    <t>GS25삼랑진송지점</t>
  </si>
  <si>
    <t>GS25밀양코아루점</t>
  </si>
  <si>
    <t>GS25밀양한신점</t>
  </si>
  <si>
    <t>GS25밀양송진점</t>
  </si>
  <si>
    <t>GS25밀양행운대로점</t>
  </si>
  <si>
    <t>GS25밀양송림점</t>
  </si>
  <si>
    <t>GS25밀양표충사점</t>
  </si>
  <si>
    <t>GS25삼랑진IC점</t>
  </si>
  <si>
    <t>GS25밀양신삼문점</t>
  </si>
  <si>
    <t>GS25부산대밀양점</t>
  </si>
  <si>
    <t>GS25밀양얼음골점</t>
  </si>
  <si>
    <t>GS25밀양내이대로점</t>
  </si>
  <si>
    <t>GS25신삼문중앙점</t>
  </si>
  <si>
    <t>GS25밀양판타블점</t>
  </si>
  <si>
    <t>GS25밀양미전공단점</t>
  </si>
  <si>
    <t>GS25밀양나노산단점</t>
  </si>
  <si>
    <t>GS25밀양용전공단점</t>
  </si>
  <si>
    <t>GS25거제장평점</t>
  </si>
  <si>
    <t>GS25거제고현화성점</t>
  </si>
  <si>
    <t>GS25거제고현점</t>
  </si>
  <si>
    <t>GS25거제삼성점</t>
  </si>
  <si>
    <t>GS25고현중앙점</t>
  </si>
  <si>
    <t>GS25수월힐스테이트점</t>
  </si>
  <si>
    <t>GS25고현행복점</t>
  </si>
  <si>
    <t>GS25거제자이점</t>
  </si>
  <si>
    <t>GS25거제쉐르빌점</t>
  </si>
  <si>
    <t>GS25고현그랜드점</t>
  </si>
  <si>
    <t>GS25거제오션자이점</t>
  </si>
  <si>
    <t>GS25거제더샵점</t>
  </si>
  <si>
    <t>GS25거제힐스테이트점</t>
  </si>
  <si>
    <t>GS25거제아이파크점</t>
  </si>
  <si>
    <t>GS25중곡덕산점</t>
  </si>
  <si>
    <t>GS25거제수양로점</t>
  </si>
  <si>
    <t>GS25옥포대우해양점</t>
  </si>
  <si>
    <t>GS25장평문화점</t>
  </si>
  <si>
    <t>GS25한내중앙점</t>
  </si>
  <si>
    <t>GS25능포항구점</t>
  </si>
  <si>
    <t>GS25장평중앙점</t>
  </si>
  <si>
    <t>GS25장평타운점</t>
  </si>
  <si>
    <t>GS25거제아델하임점</t>
  </si>
  <si>
    <t>GS25거제상동벽산점</t>
  </si>
  <si>
    <t>GS25거제SK뷰점</t>
  </si>
  <si>
    <t>GS25거제제일점</t>
  </si>
  <si>
    <t>GS25거제벽산솔렌스점</t>
  </si>
  <si>
    <t>GS25거제성원점</t>
  </si>
  <si>
    <t>GS25거제읍내점</t>
  </si>
  <si>
    <t>GS25거제고현원룸점</t>
  </si>
  <si>
    <t>GS25거제옥포점</t>
  </si>
  <si>
    <t>GS25와현해변점</t>
  </si>
  <si>
    <t>GS25옥포원룸점</t>
  </si>
  <si>
    <t>GS25옥포국산점</t>
  </si>
  <si>
    <t>GS25옥포덕산점</t>
  </si>
  <si>
    <t>GS25옥포석천점</t>
  </si>
  <si>
    <t>GS25거제연초점</t>
  </si>
  <si>
    <t>GS25거제능포점</t>
  </si>
  <si>
    <t>GS25옥포이편한점</t>
  </si>
  <si>
    <t>GS25거제해금강점</t>
  </si>
  <si>
    <t>GS25거제구조라점</t>
  </si>
  <si>
    <t>GS25옥포중앙로점</t>
  </si>
  <si>
    <t>GS25지세포대로점</t>
  </si>
  <si>
    <t>GS25아주신도시점</t>
  </si>
  <si>
    <t>GS25아주숲속점</t>
  </si>
  <si>
    <t>GS25거제아주점</t>
  </si>
  <si>
    <t>GS25거제일운점</t>
  </si>
  <si>
    <t>GS25아주푸르지오점</t>
  </si>
  <si>
    <t>GS25아주드림점</t>
  </si>
  <si>
    <t>GS25거제아주덕진점</t>
  </si>
  <si>
    <t>GS25거제아주센텀점</t>
  </si>
  <si>
    <t>GS25장승포주공점</t>
  </si>
  <si>
    <t>GS25아주운동장점</t>
  </si>
  <si>
    <t>GS25거제대로점</t>
  </si>
  <si>
    <t>GS25거제아주로점</t>
  </si>
  <si>
    <t>GS25거제아주중앙로점</t>
  </si>
  <si>
    <t>GS25옥포예다음점</t>
  </si>
  <si>
    <t>GS25옥포비치점</t>
  </si>
  <si>
    <t>GS25거제대우조선점</t>
  </si>
  <si>
    <t>GS25장승포시립점</t>
  </si>
  <si>
    <t>GS25거제두모점</t>
  </si>
  <si>
    <t>GS25옥포자이온점</t>
  </si>
  <si>
    <t>GS25마전예지점</t>
  </si>
  <si>
    <t>GS25삼성기숙사점</t>
  </si>
  <si>
    <t>GS25거제삼도점</t>
  </si>
  <si>
    <t>GS25거제덕포비치점</t>
  </si>
  <si>
    <t>GS25옥포성안로점</t>
  </si>
  <si>
    <t>GS25덕산사랑점</t>
  </si>
  <si>
    <t>GS25장승포항구점</t>
  </si>
  <si>
    <t>GS25일운주공점</t>
  </si>
  <si>
    <t>GS25고현해안로점</t>
  </si>
  <si>
    <t>GS25거제하청점</t>
  </si>
  <si>
    <t>GS25거제중곡점</t>
  </si>
  <si>
    <t>GS25연초신우점</t>
  </si>
  <si>
    <t>GS25한내공단점</t>
  </si>
  <si>
    <t>GS25연초럭키점</t>
  </si>
  <si>
    <t>GS25장평제니스점</t>
  </si>
  <si>
    <t>GS25거제대교점</t>
  </si>
  <si>
    <t>GS25거제사곡자이온점</t>
  </si>
  <si>
    <t>GS25거제다숲점</t>
  </si>
  <si>
    <t>GS25거제센트럴점</t>
  </si>
  <si>
    <t>GS25거제문동점</t>
  </si>
  <si>
    <t>GS25한화리조트거제점</t>
  </si>
  <si>
    <t>GS25전포제일점</t>
  </si>
  <si>
    <t>GS25전포사랑점</t>
  </si>
  <si>
    <t>GS25서면더블루점</t>
  </si>
  <si>
    <t>GS25부산전포점</t>
  </si>
  <si>
    <t>GS25서면동천로점</t>
  </si>
  <si>
    <t>GS25부암행복점</t>
  </si>
  <si>
    <t>GS25서면아이파크점</t>
  </si>
  <si>
    <t>GS25전포팰리스점</t>
  </si>
  <si>
    <t>대구 달성군 옥포읍 돌미로 130, 105호, 106호, 107호 (교항리)</t>
  </si>
  <si>
    <t>충북 충주시 중앙탑면 원앙4길 51, 상가1동 101103호 (용전리 721)</t>
  </si>
  <si>
    <t>충남 당진시 석문면 산단7로 94-9, 106,107호 (통정리 1461)</t>
  </si>
  <si>
    <t>충남 당진시 송악읍 반촌로 288-1, 1층 (반촌리 46-4)</t>
  </si>
  <si>
    <t>충남 당진시 수청1길 47, 1층 공실 (수청동 1362)</t>
  </si>
  <si>
    <t>전북 김제시 중앙로 70 (요촌동 368-31)</t>
    <phoneticPr fontId="1" type="noConversion"/>
  </si>
  <si>
    <t>전남 장성군 장성읍 문화로 21-170, 103호 (영천리 1458-6)</t>
  </si>
  <si>
    <t>경북 예천군 호명면 양지1길 23 (산합리 1242)</t>
  </si>
  <si>
    <t>경남 밀양시 가곡7길 13, GS25밀양가곡중앙점 (가곡동 590-31)</t>
  </si>
  <si>
    <t>부산 부산진구 동천로 72(전포1동 683-8)</t>
    <phoneticPr fontId="1" type="noConversion"/>
  </si>
  <si>
    <t>부산 부산진구 동성로 82, 101호 (부산전포동사랑으로부영아파트) (전포동 188-9, 일원,상가)</t>
    <phoneticPr fontId="1" type="noConversion"/>
  </si>
  <si>
    <t>부산 부산진구 서전로38번길 65(전포1동 686-1)</t>
    <phoneticPr fontId="1" type="noConversion"/>
  </si>
  <si>
    <t>부산 부산진구 전포대로176번길 16 (전포3동 361-10)</t>
    <phoneticPr fontId="1" type="noConversion"/>
  </si>
  <si>
    <t>부산 부산진구 동천로 10-1 (전포동 892-21, 서면노르웨이의아침)</t>
    <phoneticPr fontId="1" type="noConversion"/>
  </si>
  <si>
    <t>부산 부산진구 백양순환로 144, 1층 (부암동 386-1, 부암상가)</t>
    <phoneticPr fontId="1" type="noConversion"/>
  </si>
  <si>
    <t>부산 부산진구 동성로 50, 서면아이파크1단지 1021동 상가 18호 (전포동 268)</t>
    <phoneticPr fontId="1" type="noConversion"/>
  </si>
  <si>
    <t>부산 부산진구 전포대로 186, 102호 (전포동 346-5, 목연정M팰리스)</t>
    <phoneticPr fontId="1" type="noConversion"/>
  </si>
  <si>
    <t>☆ GS25 편의점</t>
    <phoneticPr fontId="1" type="noConversion"/>
  </si>
  <si>
    <t>달성군</t>
    <phoneticPr fontId="1" type="noConversion"/>
  </si>
  <si>
    <t>대구</t>
    <phoneticPr fontId="1" type="noConversion"/>
  </si>
  <si>
    <t>인천</t>
    <phoneticPr fontId="1" type="noConversion"/>
  </si>
  <si>
    <t>옹진군</t>
    <phoneticPr fontId="1" type="noConversion"/>
  </si>
  <si>
    <t>강원</t>
    <phoneticPr fontId="1" type="noConversion"/>
  </si>
  <si>
    <t>충북</t>
    <phoneticPr fontId="1" type="noConversion"/>
  </si>
  <si>
    <t>괴산군</t>
    <phoneticPr fontId="1" type="noConversion"/>
  </si>
  <si>
    <t>충주시</t>
    <phoneticPr fontId="1" type="noConversion"/>
  </si>
  <si>
    <t>충남</t>
    <phoneticPr fontId="1" type="noConversion"/>
  </si>
  <si>
    <t>청양군</t>
    <phoneticPr fontId="1" type="noConversion"/>
  </si>
  <si>
    <t>당진시</t>
    <phoneticPr fontId="1" type="noConversion"/>
  </si>
  <si>
    <t>김제시</t>
    <phoneticPr fontId="1" type="noConversion"/>
  </si>
  <si>
    <t>해남군</t>
    <phoneticPr fontId="1" type="noConversion"/>
  </si>
  <si>
    <t>장성군</t>
    <phoneticPr fontId="1" type="noConversion"/>
  </si>
  <si>
    <t>강진군</t>
    <phoneticPr fontId="1" type="noConversion"/>
  </si>
  <si>
    <t>전남</t>
    <phoneticPr fontId="1" type="noConversion"/>
  </si>
  <si>
    <t>예천군</t>
    <phoneticPr fontId="1" type="noConversion"/>
  </si>
  <si>
    <t>청도군</t>
    <phoneticPr fontId="1" type="noConversion"/>
  </si>
  <si>
    <t>경북</t>
    <phoneticPr fontId="1" type="noConversion"/>
  </si>
  <si>
    <t>부산</t>
    <phoneticPr fontId="1" type="noConversion"/>
  </si>
  <si>
    <t>거제시</t>
    <phoneticPr fontId="1" type="noConversion"/>
  </si>
  <si>
    <t>경남</t>
    <phoneticPr fontId="1" type="noConversion"/>
  </si>
  <si>
    <t>부산진구</t>
    <phoneticPr fontId="1" type="noConversion"/>
  </si>
  <si>
    <t>경남 거제시 연초면 죽토로 2</t>
    <phoneticPr fontId="1" type="noConversion"/>
  </si>
  <si>
    <t>비고</t>
    <phoneticPr fontId="1" type="noConversion"/>
  </si>
  <si>
    <t>밀양시</t>
    <phoneticPr fontId="1" type="noConversion"/>
  </si>
  <si>
    <t>부산</t>
    <phoneticPr fontId="1" type="noConversion"/>
  </si>
  <si>
    <t>부산진구</t>
    <phoneticPr fontId="1" type="noConversion"/>
  </si>
  <si>
    <t>중부산농협초읍지점</t>
    <phoneticPr fontId="1" type="noConversion"/>
  </si>
  <si>
    <t>부산광역시 부산진구 새싹로</t>
    <phoneticPr fontId="1" type="noConversion"/>
  </si>
  <si>
    <t>계</t>
  </si>
  <si>
    <t>점포수</t>
  </si>
  <si>
    <t>비고</t>
    <phoneticPr fontId="1" type="noConversion"/>
  </si>
  <si>
    <t>경남</t>
    <phoneticPr fontId="1" type="noConversion"/>
  </si>
  <si>
    <t>거제시</t>
    <phoneticPr fontId="1" type="noConversion"/>
  </si>
  <si>
    <t>경상남도 거제시 고현로11길 15 (고현동)1층 (고현동 961-163)</t>
    <phoneticPr fontId="1" type="noConversion"/>
  </si>
  <si>
    <t>대구</t>
    <phoneticPr fontId="1" type="noConversion"/>
  </si>
  <si>
    <t>달성군</t>
    <phoneticPr fontId="1" type="noConversion"/>
  </si>
  <si>
    <t>GS25서재보성점</t>
    <phoneticPr fontId="1" type="noConversion"/>
  </si>
  <si>
    <t>대구 달성군 다사읍 서재로30길 17, 121동 109호 (서재리 145, 서재보성타운)</t>
    <phoneticPr fontId="1" type="noConversion"/>
  </si>
  <si>
    <t>GS25김제신풍점</t>
    <phoneticPr fontId="1" type="noConversion"/>
  </si>
  <si>
    <t>전북 김제시 신풍길 38, 현대마트 (신풍동 315-1)</t>
    <phoneticPr fontId="1" type="noConversion"/>
  </si>
  <si>
    <t>주소</t>
    <phoneticPr fontId="1" type="noConversion"/>
  </si>
  <si>
    <t>농협몰</t>
    <phoneticPr fontId="1" type="noConversion"/>
  </si>
  <si>
    <t>남도장터</t>
    <phoneticPr fontId="1" type="noConversion"/>
  </si>
  <si>
    <t>구분</t>
    <phoneticPr fontId="1" type="noConversion"/>
  </si>
  <si>
    <t xml:space="preserve"> https://www.nonghyupmall.com </t>
  </si>
  <si>
    <t>비고</t>
    <phoneticPr fontId="1" type="noConversion"/>
  </si>
  <si>
    <t>지자체몰</t>
    <phoneticPr fontId="1" type="noConversion"/>
  </si>
  <si>
    <t>-</t>
    <phoneticPr fontId="1" type="noConversion"/>
  </si>
  <si>
    <t>&lt; 농식품바우처 지자체별 사용처 현황 &gt;</t>
    <phoneticPr fontId="1" type="noConversion"/>
  </si>
  <si>
    <t>가맹점 등록일</t>
    <phoneticPr fontId="1" type="noConversion"/>
  </si>
  <si>
    <t>2022.02.23</t>
  </si>
  <si>
    <t>2022.03.07</t>
  </si>
  <si>
    <t>2023.03.27</t>
  </si>
  <si>
    <t>2023.02.01</t>
  </si>
  <si>
    <t>2023.02.08</t>
  </si>
  <si>
    <t>2023.02.10</t>
  </si>
  <si>
    <t>2023.02.13</t>
  </si>
  <si>
    <t>2023.02.23</t>
  </si>
  <si>
    <t>2023.03.16</t>
  </si>
  <si>
    <t>가맹점 등록일</t>
    <phoneticPr fontId="1" type="noConversion"/>
  </si>
  <si>
    <t>2023.04.24</t>
  </si>
  <si>
    <t>2022.03.02</t>
  </si>
  <si>
    <t>2020.12.24</t>
  </si>
  <si>
    <t>2020.12.28</t>
  </si>
  <si>
    <t>2020.12.30</t>
  </si>
  <si>
    <t>2020.12.31</t>
  </si>
  <si>
    <t>2020.12.23</t>
  </si>
  <si>
    <t>2021.01.08</t>
  </si>
  <si>
    <t>2023.03.14</t>
  </si>
  <si>
    <t>2023.02.06</t>
  </si>
  <si>
    <t>2023.02.09</t>
  </si>
  <si>
    <t>2023.02.07</t>
  </si>
  <si>
    <t>2023.02.14</t>
  </si>
  <si>
    <t>2023.02.20</t>
  </si>
  <si>
    <t>2023.02.22</t>
  </si>
  <si>
    <t>2023.02.24</t>
  </si>
  <si>
    <t>2023.02.28</t>
  </si>
  <si>
    <t>2023.04.12</t>
  </si>
  <si>
    <t>2020.08.11</t>
  </si>
  <si>
    <t>2020.08.13</t>
  </si>
  <si>
    <t>2020.08.14</t>
  </si>
  <si>
    <t>2020.08.18</t>
  </si>
  <si>
    <t>2020.08.19</t>
  </si>
  <si>
    <t>2020.08.21</t>
  </si>
  <si>
    <t>2020.08.31</t>
  </si>
  <si>
    <t>2020.12.21</t>
  </si>
  <si>
    <t>2020.12.22</t>
  </si>
  <si>
    <t>2021.01.05</t>
  </si>
  <si>
    <t>2021.01.20</t>
  </si>
  <si>
    <t>2021.01.25</t>
  </si>
  <si>
    <t>2022.06.17</t>
  </si>
  <si>
    <t>2020.12.17</t>
  </si>
  <si>
    <t>2020.12.18</t>
  </si>
  <si>
    <t>2021.06.04</t>
  </si>
  <si>
    <t>2020.12.16</t>
  </si>
  <si>
    <t>2020.12.29</t>
  </si>
  <si>
    <t>2021.01.06</t>
  </si>
  <si>
    <t>2021.07.14</t>
  </si>
  <si>
    <t>2022.02.21</t>
  </si>
  <si>
    <t>2022.02.28</t>
  </si>
  <si>
    <t>2022.03.03</t>
  </si>
  <si>
    <t>2022.03.04</t>
  </si>
  <si>
    <t>2022.03.14</t>
  </si>
  <si>
    <t>2023.03.03</t>
  </si>
  <si>
    <t>2022.02.22</t>
  </si>
  <si>
    <t>2022.02.24</t>
  </si>
  <si>
    <t>2022.03.08</t>
  </si>
  <si>
    <t>2020.12.11</t>
  </si>
  <si>
    <t>2020.12.14</t>
  </si>
  <si>
    <t>2020.12.15</t>
  </si>
  <si>
    <t>2022.10.17</t>
  </si>
  <si>
    <t>2020.09.02</t>
  </si>
  <si>
    <t>2020.01.07</t>
  </si>
  <si>
    <t>2021.01.15</t>
  </si>
  <si>
    <t>2021.01.18</t>
  </si>
  <si>
    <t>괴산먹거리연대 사회적협동조합</t>
    <phoneticPr fontId="1" type="noConversion"/>
  </si>
  <si>
    <t>충청북도 괴산군 괴산읍 대제산단1길</t>
    <phoneticPr fontId="1" type="noConversion"/>
  </si>
  <si>
    <t>재단법인 청양군지역활성화재단</t>
    <phoneticPr fontId="1" type="noConversion"/>
  </si>
  <si>
    <t>충청남도 청양군 청양읍 칠갑산로 8길 2층</t>
    <phoneticPr fontId="1" type="noConversion"/>
  </si>
  <si>
    <t>옐로우시티장성로컬푸드</t>
    <phoneticPr fontId="1" type="noConversion"/>
  </si>
  <si>
    <t>광주광역시 북구 삼소로 2</t>
    <phoneticPr fontId="1" type="noConversion"/>
  </si>
  <si>
    <t>밀양물산 주식회사</t>
    <phoneticPr fontId="1" type="noConversion"/>
  </si>
  <si>
    <t>경상남도 밀양시 상남면 상남로 1008-13</t>
    <phoneticPr fontId="1" type="noConversion"/>
  </si>
  <si>
    <t>꾸러미 배송만 실시</t>
    <phoneticPr fontId="1" type="noConversion"/>
  </si>
  <si>
    <t>GS더프레시 부암점</t>
    <phoneticPr fontId="1" type="noConversion"/>
  </si>
  <si>
    <t>GS더프레시 죽곡점</t>
    <phoneticPr fontId="1" type="noConversion"/>
  </si>
  <si>
    <t>GS더프레시 충주용산점</t>
    <phoneticPr fontId="1" type="noConversion"/>
  </si>
  <si>
    <t>GS더프레시 충주산업단지점</t>
    <phoneticPr fontId="1" type="noConversion"/>
  </si>
  <si>
    <t>GS더프레시 충주연수점</t>
    <phoneticPr fontId="1" type="noConversion"/>
  </si>
  <si>
    <t>GS더프레시 당진점</t>
    <phoneticPr fontId="1" type="noConversion"/>
  </si>
  <si>
    <t>GS더프레시 당진송악점</t>
    <phoneticPr fontId="1" type="noConversion"/>
  </si>
  <si>
    <t>GS더프레시 당진기지시점</t>
    <phoneticPr fontId="1" type="noConversion"/>
  </si>
  <si>
    <t>GS더프레시 도청호명점</t>
    <phoneticPr fontId="1" type="noConversion"/>
  </si>
  <si>
    <t>GS더프레시 도청신도시점</t>
    <phoneticPr fontId="1" type="noConversion"/>
  </si>
  <si>
    <t>GS더프레시 거제신현점</t>
    <phoneticPr fontId="1" type="noConversion"/>
  </si>
  <si>
    <t>대구 달성군 다사읍 대실역북로1길 9</t>
    <phoneticPr fontId="1" type="noConversion"/>
  </si>
  <si>
    <t>충북 충주시 남산로 72</t>
  </si>
  <si>
    <t>충북 충주시 대소원면 첨단산업2로 41</t>
  </si>
  <si>
    <t>충북 충주시 금곡로 61</t>
  </si>
  <si>
    <t>충남 당진시 당진중앙2로 185-50</t>
  </si>
  <si>
    <t>충남 당진시 송악읍 신복운로5길 7</t>
  </si>
  <si>
    <t>충남 당진시 송악읍 틀모시로 737</t>
  </si>
  <si>
    <t>경북 예천군 호명면 검무로 27</t>
  </si>
  <si>
    <t>경북 예천군 호명면 양지2길 4</t>
  </si>
  <si>
    <t>경남 거제시 서문로 51</t>
  </si>
  <si>
    <t>GS더프레시</t>
    <phoneticPr fontId="1" type="noConversion"/>
  </si>
  <si>
    <t>대구</t>
    <phoneticPr fontId="1" type="noConversion"/>
  </si>
  <si>
    <t>GS25대곡역그린점</t>
    <phoneticPr fontId="1" type="noConversion"/>
  </si>
  <si>
    <t>GS25논공위천점</t>
    <phoneticPr fontId="1" type="noConversion"/>
  </si>
  <si>
    <t>2023.05.24</t>
  </si>
  <si>
    <t>대구 달성군 화원읍 명천로 57, 상가동 201호 (본리리 113-1, 대곡역그린빌)</t>
  </si>
  <si>
    <t>대구 달성군 논공읍 비슬로 1560 (위천리 151-5)</t>
  </si>
  <si>
    <t>달성군</t>
    <phoneticPr fontId="1" type="noConversion"/>
  </si>
  <si>
    <t>2023.06.07</t>
    <phoneticPr fontId="1" type="noConversion"/>
  </si>
  <si>
    <t>2023.05.24</t>
    <phoneticPr fontId="1" type="noConversion"/>
  </si>
  <si>
    <t>GS25당진시장길점</t>
    <phoneticPr fontId="1" type="noConversion"/>
  </si>
  <si>
    <t>충남 당진시 당진시장길 156, 1층 (읍내동 158-3)</t>
    <phoneticPr fontId="1" type="noConversion"/>
  </si>
  <si>
    <t>2023.06.02</t>
    <phoneticPr fontId="1" type="noConversion"/>
  </si>
  <si>
    <t>GS25강진스타점</t>
    <phoneticPr fontId="1" type="noConversion"/>
  </si>
  <si>
    <t>전남 강진군 강진읍 영랑로 11, 1층 (평동리 177-7)</t>
  </si>
  <si>
    <t>경남</t>
    <phoneticPr fontId="1" type="noConversion"/>
  </si>
  <si>
    <t>거제시</t>
    <phoneticPr fontId="1" type="noConversion"/>
  </si>
  <si>
    <t>GS25거제수월스마일점</t>
    <phoneticPr fontId="1" type="noConversion"/>
  </si>
  <si>
    <t>경남 거제시 수양로 448-21, 1층 (수월동 1110-3)</t>
    <phoneticPr fontId="1" type="noConversion"/>
  </si>
  <si>
    <t>2020.09.02</t>
    <phoneticPr fontId="1" type="noConversion"/>
  </si>
  <si>
    <t>2023.03.09</t>
    <phoneticPr fontId="1" type="noConversion"/>
  </si>
  <si>
    <t>2022.02.15</t>
    <phoneticPr fontId="1" type="noConversion"/>
  </si>
  <si>
    <t>GS25당진삽교호공원점</t>
    <phoneticPr fontId="1" type="noConversion"/>
  </si>
  <si>
    <t>충남 당진시 신평면 삽교천3길 66, 101,102,103,104호 (운정리 961-3)</t>
    <phoneticPr fontId="1" type="noConversion"/>
  </si>
  <si>
    <t>2023.06.28</t>
    <phoneticPr fontId="1" type="noConversion"/>
  </si>
  <si>
    <t>GS25합덕센트럴점</t>
    <phoneticPr fontId="1" type="noConversion"/>
  </si>
  <si>
    <t>충남 당진시 합덕읍 합덕산단4로 12-17, 1층 (석우리 1148)</t>
    <phoneticPr fontId="1" type="noConversion"/>
  </si>
  <si>
    <t>2023.06.12</t>
    <phoneticPr fontId="1" type="noConversion"/>
  </si>
  <si>
    <t>전북</t>
    <phoneticPr fontId="1" type="noConversion"/>
  </si>
  <si>
    <t>GS25지세포항점</t>
    <phoneticPr fontId="1" type="noConversion"/>
  </si>
  <si>
    <t>경남 거제시 일운면 지세포로 120 (지세포리 775-4)</t>
    <phoneticPr fontId="1" type="noConversion"/>
  </si>
  <si>
    <t>충청북도 괴산군 괴산읍 문무로 12</t>
    <phoneticPr fontId="1" type="noConversion"/>
  </si>
  <si>
    <t>충청남도 청양군 대치면 칠갑산로 704-18</t>
    <phoneticPr fontId="1" type="noConversion"/>
  </si>
  <si>
    <t>문양역 로컬푸드 직매장</t>
    <phoneticPr fontId="1" type="noConversion"/>
  </si>
  <si>
    <t>대구 달성군 논공읍 금강로 53, 1층 (금포리 산33-12)</t>
  </si>
  <si>
    <t>2023.07.24</t>
    <phoneticPr fontId="1" type="noConversion"/>
  </si>
  <si>
    <t>GS25충주봉방중앙점</t>
    <phoneticPr fontId="1" type="noConversion"/>
  </si>
  <si>
    <t>충북 충주시 삼원로 79-1, 1층 (봉방동 139-11)</t>
  </si>
  <si>
    <t>GS25거제옥포대첩로점</t>
    <phoneticPr fontId="1" type="noConversion"/>
  </si>
  <si>
    <t>경남 거제시 옥포로 182, 1층 (옥포동 548-1)</t>
    <phoneticPr fontId="1" type="noConversion"/>
  </si>
  <si>
    <t>2023.07.31</t>
    <phoneticPr fontId="1" type="noConversion"/>
  </si>
  <si>
    <t>GS25전포사잇길점</t>
    <phoneticPr fontId="1" type="noConversion"/>
  </si>
  <si>
    <t>부산 부산진구 서전로58번길 22, 101호 (전포동 207-7)</t>
    <phoneticPr fontId="1" type="noConversion"/>
  </si>
  <si>
    <t>대구 달성군 다사읍 서재본길 16 (서재리 543-7)</t>
    <phoneticPr fontId="1" type="noConversion"/>
  </si>
  <si>
    <t>2023.08.30</t>
    <phoneticPr fontId="1" type="noConversion"/>
  </si>
  <si>
    <t>GS25충주중앙대로점</t>
    <phoneticPr fontId="1" type="noConversion"/>
  </si>
  <si>
    <t>충북 충주시 중앙탑면 탄금대로 664, 1층 (루암리 210-25)</t>
    <phoneticPr fontId="1" type="noConversion"/>
  </si>
  <si>
    <t>2023.08.23</t>
    <phoneticPr fontId="1" type="noConversion"/>
  </si>
  <si>
    <t>GS25연수세원점</t>
    <phoneticPr fontId="1" type="noConversion"/>
  </si>
  <si>
    <t>충북 충주시 번영대로 120, 지하1층 (연수동 930)</t>
    <phoneticPr fontId="1" type="noConversion"/>
  </si>
  <si>
    <t>2023.08.30</t>
    <phoneticPr fontId="1" type="noConversion"/>
  </si>
  <si>
    <t>GS25김제도서관점</t>
    <phoneticPr fontId="1" type="noConversion"/>
  </si>
  <si>
    <t>전북 김제시 문화1길 6 (요촌동 116-12)</t>
    <phoneticPr fontId="1" type="noConversion"/>
  </si>
  <si>
    <t>GS25밀양무안명당점</t>
    <phoneticPr fontId="1" type="noConversion"/>
  </si>
  <si>
    <t>경남 밀양시 무안면 사명로 479 (무안리 767-15)</t>
    <phoneticPr fontId="1" type="noConversion"/>
  </si>
  <si>
    <t>2023.08.23</t>
    <phoneticPr fontId="1" type="noConversion"/>
  </si>
  <si>
    <t>GS25영흥파워점</t>
    <phoneticPr fontId="1" type="noConversion"/>
  </si>
  <si>
    <t>GS25영흥비치점</t>
    <phoneticPr fontId="1" type="noConversion"/>
  </si>
  <si>
    <t>인천 옹진군 영흥면 영흥남로 290 (외리 949-8)</t>
    <phoneticPr fontId="1" type="noConversion"/>
  </si>
  <si>
    <t>인천 옹진군 영흥면 영흥북로 203, 바지락 칼국수 (내리 51-1)</t>
    <phoneticPr fontId="1" type="noConversion"/>
  </si>
  <si>
    <t>2023.09.14</t>
    <phoneticPr fontId="1" type="noConversion"/>
  </si>
  <si>
    <t>GS25충주동량점</t>
    <phoneticPr fontId="1" type="noConversion"/>
  </si>
  <si>
    <t>충북 충주시 동량면 조동1길 63 (조동리 1418-5)</t>
    <phoneticPr fontId="1" type="noConversion"/>
  </si>
  <si>
    <t>2023.09.26</t>
    <phoneticPr fontId="1" type="noConversion"/>
  </si>
  <si>
    <t>GS25거제고현로점</t>
    <phoneticPr fontId="1" type="noConversion"/>
  </si>
  <si>
    <t>GS25거제견내량점</t>
    <phoneticPr fontId="1" type="noConversion"/>
  </si>
  <si>
    <t>경남 거제시 고현로 116, 1층 (고현동 37-10)</t>
    <phoneticPr fontId="1" type="noConversion"/>
  </si>
  <si>
    <t>경남 거제시 사등면 거제남서로 5337, 1층 (덕호리 107-86)</t>
    <phoneticPr fontId="1" type="noConversion"/>
  </si>
  <si>
    <t>GS25다사금봉점</t>
    <phoneticPr fontId="1" type="noConversion"/>
  </si>
  <si>
    <t>대구 달성군 다사읍 서재로 120, 124동 101호 (서재리 169, 서재화진금봉타운제상가)</t>
  </si>
  <si>
    <t>2023.10.27</t>
    <phoneticPr fontId="1" type="noConversion"/>
  </si>
  <si>
    <t>김제시</t>
    <phoneticPr fontId="1" type="noConversion"/>
  </si>
  <si>
    <t>GS25김제요촌센터점</t>
    <phoneticPr fontId="1" type="noConversion"/>
  </si>
  <si>
    <t>전북 김제시 요촌중길 77, 1층 (요촌동 559-5)</t>
    <phoneticPr fontId="1" type="noConversion"/>
  </si>
  <si>
    <t>GS25해남옥천점</t>
    <phoneticPr fontId="1" type="noConversion"/>
  </si>
  <si>
    <t>전남 해남군 옥천면 해남로 567 (영신리 260-3)</t>
    <phoneticPr fontId="1" type="noConversion"/>
  </si>
  <si>
    <t>GS25논공제일점</t>
    <phoneticPr fontId="1" type="noConversion"/>
  </si>
  <si>
    <t>대구 달성군 논공읍 논공로 838, 1층 (남리 137-38)</t>
    <phoneticPr fontId="1" type="noConversion"/>
  </si>
  <si>
    <t>2023.12.04</t>
    <phoneticPr fontId="1" type="noConversion"/>
  </si>
  <si>
    <t>추가</t>
    <phoneticPr fontId="1" type="noConversion"/>
  </si>
  <si>
    <t>GS25충주산업단지점</t>
    <phoneticPr fontId="1" type="noConversion"/>
  </si>
  <si>
    <t>충북 충주시 충주산단1로 146-2, 1층 (용탄동 1171)</t>
    <phoneticPr fontId="1" type="noConversion"/>
  </si>
  <si>
    <t>2023.11.14</t>
    <phoneticPr fontId="1" type="noConversion"/>
  </si>
  <si>
    <t>GS25당진부곡공단점</t>
    <phoneticPr fontId="1" type="noConversion"/>
  </si>
  <si>
    <t>충남 당진시 수청중앙로 85, 상가동 108호 (수청동 0)</t>
    <phoneticPr fontId="1" type="noConversion"/>
  </si>
  <si>
    <t>충남 당진시 송악읍 부곡공단1길 22, 1층 (복운리 1665-1)</t>
    <phoneticPr fontId="1" type="noConversion"/>
  </si>
  <si>
    <t>2023.11.03</t>
    <phoneticPr fontId="1" type="noConversion"/>
  </si>
  <si>
    <t>영월군</t>
  </si>
  <si>
    <t>영월군</t>
    <phoneticPr fontId="1" type="noConversion"/>
  </si>
  <si>
    <t>추가</t>
    <phoneticPr fontId="1" type="noConversion"/>
  </si>
  <si>
    <t>GS더프레시 예산점</t>
  </si>
  <si>
    <t>충청남도 예산군 예산읍 벚꽃로77번길 11</t>
  </si>
  <si>
    <t>예산군</t>
  </si>
  <si>
    <t>예산군</t>
    <phoneticPr fontId="1" type="noConversion"/>
  </si>
  <si>
    <t>2024.02.14</t>
  </si>
  <si>
    <t>2024.02.14</t>
    <phoneticPr fontId="1" type="noConversion"/>
  </si>
  <si>
    <t>GS더프레시 개금점</t>
  </si>
  <si>
    <t>부산광역시 부산진구 백양관문로 3 (개금동)</t>
  </si>
  <si>
    <t>GS더프레시 초읍점</t>
  </si>
  <si>
    <t>부산광역시 부산진구 새싹로 244 (초읍동)</t>
  </si>
  <si>
    <t>2024.02.15</t>
  </si>
  <si>
    <t>GS더프레시 군산나운점</t>
  </si>
  <si>
    <t>전북특별자치도 군산시 수송로 50 (나운동)</t>
  </si>
  <si>
    <t>전북</t>
    <phoneticPr fontId="1" type="noConversion"/>
  </si>
  <si>
    <t>군산시</t>
  </si>
  <si>
    <t>군산시</t>
    <phoneticPr fontId="1" type="noConversion"/>
  </si>
  <si>
    <t>GS25대구죽곡센터점</t>
  </si>
  <si>
    <t>대구 달성군 다사읍 대실역북로1길 15-3 (매곡리 1547-12)</t>
  </si>
  <si>
    <t>2024.01.31</t>
    <phoneticPr fontId="1" type="noConversion"/>
  </si>
  <si>
    <t>2024.02.15</t>
    <phoneticPr fontId="1" type="noConversion"/>
  </si>
  <si>
    <t>2024.03.05</t>
    <phoneticPr fontId="1" type="noConversion"/>
  </si>
  <si>
    <t>GS25십리포해변점</t>
  </si>
  <si>
    <t>인천 옹진군 영흥면 영흥북로 389, 1층 (내리 724-127)</t>
  </si>
  <si>
    <t>GS25영월청령포점</t>
  </si>
  <si>
    <t>GS25영월에듀타운점</t>
  </si>
  <si>
    <t>GS25영월극동점</t>
  </si>
  <si>
    <t>GS25영월남면점</t>
  </si>
  <si>
    <t>GS25영월세경대점</t>
  </si>
  <si>
    <t>GS25영월샛말점</t>
  </si>
  <si>
    <t>GS25영월김삿갓점</t>
  </si>
  <si>
    <t>GS25영월동강점</t>
  </si>
  <si>
    <t>GS25영월스타점</t>
  </si>
  <si>
    <t>GS25영월주공점</t>
  </si>
  <si>
    <t>GS25영월터미널점</t>
  </si>
  <si>
    <t>GS25영월고씨굴점</t>
  </si>
  <si>
    <t>GS25영월삼거리점</t>
  </si>
  <si>
    <t>GS25영월발전소점</t>
  </si>
  <si>
    <t>GS25영월별마로점</t>
  </si>
  <si>
    <t>GS25영월주천점</t>
  </si>
  <si>
    <t>강원 영월군 영월읍 하송리 294-7번지</t>
  </si>
  <si>
    <t>강원 영월군 영월읍 영흥리 705-1번지</t>
  </si>
  <si>
    <t>강원 영월군 영월읍 하송리 410-1번지</t>
  </si>
  <si>
    <t>강원 영월군 남면 연당리 932-5번지</t>
  </si>
  <si>
    <t>강원 영월군 영월읍 하송리 산55번지 세경대기숙사 2</t>
  </si>
  <si>
    <t>강원 영월군 영월읍 하송리 43-7번지</t>
  </si>
  <si>
    <t>강원 영월군 김삿갓면 대야리 823-3번지</t>
  </si>
  <si>
    <t>강원 영월군 영월읍 덕포리 199-5 1층</t>
  </si>
  <si>
    <t>강원 영월군 영월읍 하송리 382-12번지</t>
  </si>
  <si>
    <t>강원 영월군 영월읍 하송리 386-3번지 1층</t>
  </si>
  <si>
    <t>강원 영월군 영월읍 하송리 187-10</t>
  </si>
  <si>
    <t>강원 영월군 김삿갓면 진별리 506-14</t>
  </si>
  <si>
    <t>강원 영월군 북면 문곡리 1553-6번지</t>
  </si>
  <si>
    <t>강원 영월군 영월읍 덕포리 672-12번지</t>
  </si>
  <si>
    <t>강원 영월군 영월읍 영흥리 1002-1번지</t>
  </si>
  <si>
    <t>강원 영월군 주천면 주천리 886-3번지 1층 일부</t>
  </si>
  <si>
    <t>강원</t>
    <phoneticPr fontId="1" type="noConversion"/>
  </si>
  <si>
    <t>2024.02.20</t>
  </si>
  <si>
    <t>2024.02.21</t>
  </si>
  <si>
    <t>2024.02.28</t>
  </si>
  <si>
    <t>2024.02.29</t>
  </si>
  <si>
    <t>GS25문무리버포레점</t>
  </si>
  <si>
    <t>충북 괴산군 괴산읍 읍내로 194 (서부리 902)</t>
  </si>
  <si>
    <t>GS25충주푸르지오점</t>
  </si>
  <si>
    <t>충북 충주시 연수서편2길 11, 상가동 지1층 109호 (연수동 1767, 충주센트럴푸르지오)</t>
  </si>
  <si>
    <t>GS25서충주파라뷰점</t>
  </si>
  <si>
    <t>충북 충주시 주덕읍 화개2길 3, 나동 101,102호 (화곡리 1212)</t>
  </si>
  <si>
    <t>GS25예산덕산점</t>
  </si>
  <si>
    <t>GS25예산유익점</t>
  </si>
  <si>
    <t>GS25덕산예덕로점</t>
  </si>
  <si>
    <t>GS25예산공주대점</t>
  </si>
  <si>
    <t>GS25예산행복점</t>
  </si>
  <si>
    <t>GS25예산벚꽃로점</t>
  </si>
  <si>
    <t>GS25예산시장점</t>
  </si>
  <si>
    <t>GS25예산신암점</t>
  </si>
  <si>
    <t>GS25덕산읍내점</t>
  </si>
  <si>
    <t>GS25신례원현대점</t>
  </si>
  <si>
    <t>GS25삽교센터점</t>
  </si>
  <si>
    <t>GS25내포대방점</t>
  </si>
  <si>
    <t>GS25예산터미널점</t>
  </si>
  <si>
    <t>GS25예산로드점</t>
  </si>
  <si>
    <t>GS25예산삽교점</t>
  </si>
  <si>
    <t>GS25내포이지더원점</t>
  </si>
  <si>
    <t>GS25내포에드가점</t>
  </si>
  <si>
    <t>GS25예산본점</t>
  </si>
  <si>
    <t>GS25예산우방점</t>
  </si>
  <si>
    <t>GS25예산쌍송점</t>
  </si>
  <si>
    <t>GS25예산신례원점</t>
  </si>
  <si>
    <t>GS25예산신리점</t>
  </si>
  <si>
    <t>GS25예산신양점</t>
  </si>
  <si>
    <t>GS25예산서오점</t>
  </si>
  <si>
    <t>GS25예산석탑점</t>
  </si>
  <si>
    <t>GS25KNU산과대점</t>
  </si>
  <si>
    <t>GS25예산역전로점</t>
  </si>
  <si>
    <t>GS25예산수덕사점</t>
  </si>
  <si>
    <t>GS25예산신동아점</t>
  </si>
  <si>
    <t>충남 예산군 덕산면 신평리 168-1번지 101호</t>
  </si>
  <si>
    <t>충남 예산군 예산읍 산성리 862번지 1층</t>
  </si>
  <si>
    <t>충남 예산군 삽교읍 상하리 453-13번지</t>
  </si>
  <si>
    <t>충남 예산군 예산읍 대회리 293-6번지</t>
  </si>
  <si>
    <t>충남 예산군 예산읍 예산리 723-9번지 1층</t>
  </si>
  <si>
    <t>충남 예산군 예산읍 발연리 128-5번지 1층</t>
  </si>
  <si>
    <t>충남 예산군 예산읍 예산리 445번지</t>
  </si>
  <si>
    <t>충남 예산군 신암면 두곡리 241-6번지 102호</t>
  </si>
  <si>
    <t>충남 예산군 덕산면 읍내리 234-19번지</t>
  </si>
  <si>
    <t>충남 예산군 예산읍 신례원리 580-14번지 103호, 104</t>
  </si>
  <si>
    <t>충남 예산군 삽교읍 두리 803-48번지</t>
  </si>
  <si>
    <t>충남 예산군 삽교읍 목리 1275번지 충남내포신도시1차</t>
  </si>
  <si>
    <t>충남 예산군 예산읍 산성리 641-1번지</t>
  </si>
  <si>
    <t>충남 예산군 응봉면 노화리 71-12번지</t>
  </si>
  <si>
    <t>충남 예산군 삽교읍 두리 554-5번지</t>
  </si>
  <si>
    <t>충남 예산군 삽교읍 목리 894-1번지 내포신도시이지더</t>
  </si>
  <si>
    <t>충남 예산군 삽교읍 목리 960번지 103호,104호</t>
  </si>
  <si>
    <t>충남 예산군 예산읍 예산리 333-1번지 1층 101호</t>
  </si>
  <si>
    <t>충남 예산군 예산읍 발연리 90-1 우방유쉘@ 115-104</t>
  </si>
  <si>
    <t>충남 예산군 예산읍 예산리 186번지 외3필지  101호</t>
  </si>
  <si>
    <t>충남 예산군 예산읍 신례원리 253-5</t>
  </si>
  <si>
    <t>충남 예산군 삽교읍 신리 316-7번지</t>
  </si>
  <si>
    <t>충남 예산군 신양면 신양리 302-2번지</t>
  </si>
  <si>
    <t>충남 예산군 예산읍 산성리 704</t>
  </si>
  <si>
    <t>충남 예산군 예산읍 주교리 161-15</t>
  </si>
  <si>
    <t>충남 예산군 예산읍 대회리 1번지 학생회관</t>
  </si>
  <si>
    <t>충남 예산군 예산읍 주교리 220-15번지</t>
  </si>
  <si>
    <t>충남 예산군 덕산면 사천리 25-64번지 3동 109호</t>
  </si>
  <si>
    <t>충남 예산군 예산읍 예산리 634-5번지</t>
  </si>
  <si>
    <t>GS25김제우석병원점</t>
  </si>
  <si>
    <t>GS25김제벚꽃점</t>
  </si>
  <si>
    <t xml:space="preserve">전북 김제시 서암4길 45, 1층 (서암동 377) </t>
  </si>
  <si>
    <t xml:space="preserve">전북 김제시 백구면 번영로 2192 (삼정리 324-18) </t>
  </si>
  <si>
    <t>2023.12.22</t>
    <phoneticPr fontId="1" type="noConversion"/>
  </si>
  <si>
    <t>2023.12.23</t>
  </si>
  <si>
    <t>GS25나운보람점</t>
  </si>
  <si>
    <t>GS25선유아일랜드점</t>
  </si>
  <si>
    <t>GS25군산공단로점</t>
  </si>
  <si>
    <t>GS25소룡상떼빌점</t>
  </si>
  <si>
    <t>GS25군산우리점</t>
  </si>
  <si>
    <t>GS25뉴군산경암점</t>
  </si>
  <si>
    <t>GS25군산대점</t>
  </si>
  <si>
    <t>GS25나운우진점</t>
  </si>
  <si>
    <t>GS25새만금비전점</t>
  </si>
  <si>
    <t>GS25군산푸르지오점</t>
  </si>
  <si>
    <t>GS25산북주공점</t>
  </si>
  <si>
    <t>GS25군산러브점</t>
  </si>
  <si>
    <t>GS25경장행복점</t>
  </si>
  <si>
    <t>GS25산북하나점</t>
  </si>
  <si>
    <t>GS25오식도원룸점</t>
  </si>
  <si>
    <t>GS25나운청솔점</t>
  </si>
  <si>
    <t>GS25수송사랑점</t>
  </si>
  <si>
    <t>GS25군산조촌로점</t>
  </si>
  <si>
    <t>GS25군산클래스점</t>
  </si>
  <si>
    <t>GS25군산오션점</t>
  </si>
  <si>
    <t>GS25뉴군산경기장점</t>
  </si>
  <si>
    <t>GS25군산랜드마크점</t>
  </si>
  <si>
    <t>GS25호원기숙사점</t>
  </si>
  <si>
    <t>GS25군산중앙점</t>
  </si>
  <si>
    <t>GS25산북중앙점</t>
  </si>
  <si>
    <t>GS25뉴미룡대로점</t>
  </si>
  <si>
    <t>GS25군산본점</t>
  </si>
  <si>
    <t>GS25수송중앙점</t>
  </si>
  <si>
    <t>GS25지곡미주점</t>
  </si>
  <si>
    <t>GS25소룡마을점</t>
  </si>
  <si>
    <t>GS25군산시티점</t>
  </si>
  <si>
    <t>GS25군산수송점</t>
  </si>
  <si>
    <t>GS25군산월명점</t>
  </si>
  <si>
    <t>GS25군산옥산점</t>
  </si>
  <si>
    <t>GS25군산간호대점</t>
  </si>
  <si>
    <t>GS25호원대점</t>
  </si>
  <si>
    <t>GS25군산대학로점</t>
  </si>
  <si>
    <t>GS25은파롯데점</t>
  </si>
  <si>
    <t>GS25군산대야점</t>
  </si>
  <si>
    <t>GS25뉴수송행복점</t>
  </si>
  <si>
    <t>GS25군산삼학점</t>
  </si>
  <si>
    <t>GS25미룡센터점</t>
  </si>
  <si>
    <t>GS25군산메트로점</t>
  </si>
  <si>
    <t>GS25나운금호점</t>
  </si>
  <si>
    <t>GS25군산교육청점</t>
  </si>
  <si>
    <t>GS25내초대로점</t>
  </si>
  <si>
    <t>GS25군산산업점</t>
  </si>
  <si>
    <t>GS25나운한울점</t>
  </si>
  <si>
    <t>GS25새만금기로점</t>
  </si>
  <si>
    <t>GS25군산하이츠점</t>
  </si>
  <si>
    <t>GS25나운빌리지점</t>
  </si>
  <si>
    <t>GS25군산조촌두별점</t>
  </si>
  <si>
    <t>GS25나운동신점</t>
  </si>
  <si>
    <t>GS25뉴군산장미점</t>
  </si>
  <si>
    <t>GS25수송제일점</t>
  </si>
  <si>
    <t>GS25군산필하우스점</t>
  </si>
  <si>
    <t>GS25나운하나점</t>
  </si>
  <si>
    <t>GS25군산스카이점</t>
  </si>
  <si>
    <t>GS25군산파크점</t>
  </si>
  <si>
    <t>GS25군산의료원본점</t>
  </si>
  <si>
    <t>GS25군산더샵점</t>
  </si>
  <si>
    <t>GS25미장주공점</t>
  </si>
  <si>
    <t>GS25소룡그린점</t>
  </si>
  <si>
    <t>GS25나운어울림점</t>
  </si>
  <si>
    <t>GS25군산임피점</t>
  </si>
  <si>
    <t>GS25뉴군산법원점</t>
  </si>
  <si>
    <t>GS25군산주공점</t>
  </si>
  <si>
    <t>GS25산북타운점</t>
  </si>
  <si>
    <t>GS25군산행복점</t>
  </si>
  <si>
    <t>GS25군산지곡점</t>
  </si>
  <si>
    <t>GS25수송타운점</t>
  </si>
  <si>
    <t>GS25장자아일랜드점</t>
  </si>
  <si>
    <t>GS25군산리첼점</t>
  </si>
  <si>
    <t>GS25수송본점</t>
  </si>
  <si>
    <t>GS25새만금개발청점</t>
  </si>
  <si>
    <t>GS25군산군장대점</t>
  </si>
  <si>
    <t>GS25군산스트리트몰점</t>
  </si>
  <si>
    <t>GS25뉴군산시청점</t>
  </si>
  <si>
    <t>GS25미룡우리점</t>
  </si>
  <si>
    <t>GS25군산미룡점</t>
  </si>
  <si>
    <t>GS25지곡중앙점</t>
  </si>
  <si>
    <t>GS25군산옥서점</t>
  </si>
  <si>
    <t>GS25군산명성점</t>
  </si>
  <si>
    <t>GS25군산IC점</t>
  </si>
  <si>
    <t>GS25군산서수점</t>
  </si>
  <si>
    <t>GS25미룡중앙점</t>
  </si>
  <si>
    <t>GS25군산해양공원점</t>
  </si>
  <si>
    <t>GS25미장코아루점</t>
  </si>
  <si>
    <t>GS25군산모아점</t>
  </si>
  <si>
    <t>GS25조촌현대점</t>
  </si>
  <si>
    <t>GS25군산흥남점</t>
  </si>
  <si>
    <t>GS25군산삼성점</t>
  </si>
  <si>
    <t>GS25새만금산단점</t>
  </si>
  <si>
    <t>GS25군장생활관점</t>
  </si>
  <si>
    <t>GS25군산송정점</t>
  </si>
  <si>
    <t>GS25군산경장점</t>
  </si>
  <si>
    <t>GS25나운주공점</t>
  </si>
  <si>
    <t>GS25군산의료원점</t>
  </si>
  <si>
    <t>GS25군산스타점</t>
  </si>
  <si>
    <t>GS25군산대후문점</t>
  </si>
  <si>
    <t>GS25군산한길점</t>
  </si>
  <si>
    <t>GS25군산나눔점</t>
  </si>
  <si>
    <t>GS25수송오투점</t>
  </si>
  <si>
    <t>GS25은파유원지점</t>
  </si>
  <si>
    <t>GS25오식도대로점</t>
  </si>
  <si>
    <t>GS25군산옥구점</t>
  </si>
  <si>
    <t>GS25메트로희망점</t>
  </si>
  <si>
    <t>GS25군산스타타워점</t>
  </si>
  <si>
    <t>GS25소룡제일점</t>
  </si>
  <si>
    <t>GS25부안변산점</t>
  </si>
  <si>
    <t>GS25부안군청점</t>
  </si>
  <si>
    <t>GS25부안성모점</t>
  </si>
  <si>
    <t>GS25부안미소점</t>
  </si>
  <si>
    <t>GS25부안터미널점</t>
  </si>
  <si>
    <t>GS25변산해수욕장점</t>
  </si>
  <si>
    <t>GS25부안채석강점</t>
  </si>
  <si>
    <t>GS25부안1호점</t>
  </si>
  <si>
    <t>GS25부안주공점</t>
  </si>
  <si>
    <t>전북 군산시 나운동 810-1번지</t>
  </si>
  <si>
    <t>전북 군산시 옥도면 선유도리 213-4번지</t>
  </si>
  <si>
    <t>전북 군산시 산북동 1113번지</t>
  </si>
  <si>
    <t>전북 군산시 소룡동 1010번지 성원상떼빌 상가동 101</t>
  </si>
  <si>
    <t>전북 군산시 산북동 3556-18번지</t>
  </si>
  <si>
    <t>전북 군산시 경암동 638-18번지</t>
  </si>
  <si>
    <t>전북 군산시 미룡동 879-2</t>
  </si>
  <si>
    <t>전북 군산시 나운1동 555-1번지 우진아파트</t>
  </si>
  <si>
    <t>전북 군산시 오식도동 새만금북로 243</t>
  </si>
  <si>
    <t>전북 군산시 조촌동 2-7번지 상가 104호</t>
  </si>
  <si>
    <t>전북 군산시 산북동 3541번지</t>
  </si>
  <si>
    <t>전북 군산시 경암동 614-1번지</t>
  </si>
  <si>
    <t>전북 군산시 경장동 505-19번지</t>
  </si>
  <si>
    <t>전북 군산시 산북동 3559-18번지</t>
  </si>
  <si>
    <t>전북 군산시 오식도동 690-8번지</t>
  </si>
  <si>
    <t>전북 군산시 나운동 161번지 청솔아파트 상가 211,212</t>
  </si>
  <si>
    <t>전북 군산시 수송동 861번지</t>
  </si>
  <si>
    <t>전북 군산시 조촌동 841-12</t>
  </si>
  <si>
    <t>전북 군산시 내흥동 925번지 상가2동 101호,102호</t>
  </si>
  <si>
    <t>전북 군산시 내흥동 925번지 101,102호</t>
  </si>
  <si>
    <t>전북 군산시 사정동 159-2번지</t>
  </si>
  <si>
    <t xml:space="preserve">전북 군산시 내흥동 927번지 신역세권 A2블록 상가동 </t>
  </si>
  <si>
    <t>전북 군산시 임피면 월하리 727번지 후생관 1층</t>
  </si>
  <si>
    <t>전북 군산시 중앙로1가 1-1번지</t>
  </si>
  <si>
    <t>전북 군산시 산북동 3602-9</t>
  </si>
  <si>
    <t>전북 군산시 미룡동 865-4번지</t>
  </si>
  <si>
    <t>전북 군산시 나운동 수송로 23</t>
  </si>
  <si>
    <t>전북 군산시 수송동 857-1번지</t>
  </si>
  <si>
    <t>전북 군산시 지곡동 540-3번지 1층</t>
  </si>
  <si>
    <t>전북 군산시 소룡동 풍전4길 11</t>
  </si>
  <si>
    <t>전북 군산시 나운동 103-7 G빌딩 104</t>
  </si>
  <si>
    <t>전북 군산시 수송동 874</t>
  </si>
  <si>
    <t>전북 군산시 월명동 15-1번지 101동 상가102호</t>
  </si>
  <si>
    <t>전북 군산시 옥산면 옥산리 75-3</t>
  </si>
  <si>
    <t>전북 군산시 개정동 413-11번지</t>
  </si>
  <si>
    <t>전북 군산시 임피면 월하리 791-16번지</t>
  </si>
  <si>
    <t>전북 군산시 미룡동 867-3번지 1층</t>
  </si>
  <si>
    <t>전북 군산시 미룡동 59-26번지</t>
  </si>
  <si>
    <t>전북 군산시 대야면 지경리 728-1번지</t>
  </si>
  <si>
    <t>전북 군산시 수송동 843번지 1층</t>
  </si>
  <si>
    <t>전북 군산시 삼학동 812-38</t>
  </si>
  <si>
    <t>전북 군산시 산북동 3591-4</t>
  </si>
  <si>
    <t>전북 군산시 대명동 385-60번지 , 대명메트로타워 상</t>
  </si>
  <si>
    <t>전북 군산시 나운동 1521번지 1층</t>
  </si>
  <si>
    <t>전북 군산시 조촌동 758-1번지</t>
  </si>
  <si>
    <t>전북 군산시 내초동 123-6번지</t>
  </si>
  <si>
    <t>전북 군산시 오식도동 683-1</t>
  </si>
  <si>
    <t>전북 군산시 나운동 155-1번지 한울아파트 108호</t>
  </si>
  <si>
    <t>전북 군산시 비응도동 50번지 GS25새만금기로점</t>
  </si>
  <si>
    <t>전북 군산시 소룡동 1381-5번지</t>
  </si>
  <si>
    <t>전북 군산시 나운1동 750-8번지</t>
  </si>
  <si>
    <t>전북 군산시 조촌동 561번지</t>
  </si>
  <si>
    <t>전북 군산시 나운동 155-10번지 상가동 102호,105호</t>
  </si>
  <si>
    <t>전북 군산시 장미동 51-1번지 1층</t>
  </si>
  <si>
    <t>전북 군산시 수송동 33-1번지 101호, 102호, 103호</t>
  </si>
  <si>
    <t>전북 군산시 오식도동 806-3번지 한성필하우스</t>
  </si>
  <si>
    <t>전북 군산시 나운동 831번지 상가 104,105호</t>
  </si>
  <si>
    <t>전북 군산시 나운동 107-8 나운프라자 105</t>
  </si>
  <si>
    <t>전북 군산시 소룡동 소룡1길 51</t>
  </si>
  <si>
    <t>전북 군산시 지곡동 29-1번지 2층 응급센터입구</t>
  </si>
  <si>
    <t>전북 군산시 조촌동 2-31번지 상가동 431동 101호, 10</t>
  </si>
  <si>
    <t>전북 군산시 미장동 476번지 분산상가동 102호, 103호</t>
  </si>
  <si>
    <t>전북 군산시 소룡동 857번지</t>
  </si>
  <si>
    <t xml:space="preserve">전북 군산시 나운동 831번지 나운금호어울림 상가2동 </t>
  </si>
  <si>
    <t>전북 군산시 임피면 읍내리 278-4번지</t>
  </si>
  <si>
    <t>전북 군산시 조촌동 744-14번지</t>
  </si>
  <si>
    <t>전북 군산시 수송동 930번지</t>
  </si>
  <si>
    <t>전북 군산시 산북동 3637번지 산북4차부향하나로아파</t>
  </si>
  <si>
    <t>전북 군산시 산북동 3535-4</t>
  </si>
  <si>
    <t>전북 군산시 지곡동 158-1코아루아파트상가101~3</t>
  </si>
  <si>
    <t>전북 군산시 수송동 829-2번지 수송아이파크아파트 상</t>
  </si>
  <si>
    <t>전북 군산시 옥도면 장자도리 17번지</t>
  </si>
  <si>
    <t>전북 군산시 수송동 830-1번지 아파트 상가</t>
  </si>
  <si>
    <t>전북 군산시 수송동 69-13번지</t>
  </si>
  <si>
    <t>전북 군산시 오식도동 1020번지 103호</t>
  </si>
  <si>
    <t>전북 군산시 성산면 군장대길 2</t>
  </si>
  <si>
    <t>전북 군산시 조촌동 2-47번지 101호</t>
  </si>
  <si>
    <t>전북 군산시 조촌동 868-8번지 1층</t>
  </si>
  <si>
    <t>전북 군산시 미룡동 897-2번지 미룡주공1단지 상가나</t>
  </si>
  <si>
    <t>전북 군산시 미룡동 854-7번지</t>
  </si>
  <si>
    <t>전북 군산시 지곡동 42-5번지 해나지오아파트</t>
  </si>
  <si>
    <t>전북 군산시 옥서면 옥봉리 1313-23번지</t>
  </si>
  <si>
    <t>전북 군산시 소룡동 1552-4번지 명성타운아파트</t>
  </si>
  <si>
    <t>전북 군산시 구암동 4-9</t>
  </si>
  <si>
    <t>전북 군산시 서수면 서수리 795-14번지</t>
  </si>
  <si>
    <t>전북 군산시 미룡동 62번지</t>
  </si>
  <si>
    <t>전북 군산시 장미동 1-12번지</t>
  </si>
  <si>
    <t>전북 군산시 미장동 55-5번지 미장코아루아파트 106호</t>
  </si>
  <si>
    <t>전북 군산시 중앙로1가 7-4번지</t>
  </si>
  <si>
    <t>전북 군산시 조촌동 903-2번지 현대아파트 상가동 105</t>
  </si>
  <si>
    <t>전북 군산시 수송동 895번지</t>
  </si>
  <si>
    <t>전북 군산시 나운2동 388번지</t>
  </si>
  <si>
    <t>전북 군산시 오식도동 1019번지</t>
  </si>
  <si>
    <t>전북 군산시 경암동 664-5번지</t>
  </si>
  <si>
    <t>전북 군산시 조촌동 3931번지 상가동 105, 106호</t>
  </si>
  <si>
    <t>전북 군산시 경장동 548-9번지 2동 101호</t>
  </si>
  <si>
    <t>전북 군산시 나운동 45-10번지 대주빌딩 103호, 104호</t>
  </si>
  <si>
    <t>전북 군산시 지곡동 556-2번지</t>
  </si>
  <si>
    <t>전북 군산시 나운동 851-1번지</t>
  </si>
  <si>
    <t>전북 군산시 미룡동 대학로 539</t>
  </si>
  <si>
    <t>전북 군산시 삼학동 미원로 81</t>
  </si>
  <si>
    <t>전북 군산시 미장동 53-1번지 파인빌아파트 상가동 10</t>
  </si>
  <si>
    <t>전북 군산시 수송동 791번지 상가 101호, 102호</t>
  </si>
  <si>
    <t>전북 군산시 미룡동 은파순환길 82</t>
  </si>
  <si>
    <t>전북 군산시 오식도동 630-4번지</t>
  </si>
  <si>
    <t>전북 군산시 옥구읍 선제리 97-3번지</t>
  </si>
  <si>
    <t xml:space="preserve">전북 군산시 대명동 403번지 현대메트로타워2차 상가 </t>
  </si>
  <si>
    <t>전북 군산시 수송동 416-6번지 스타팰리스상가동 p101</t>
  </si>
  <si>
    <t>전북 군산시 소룡동 663번지</t>
  </si>
  <si>
    <t>전북 부안군 변산면 지서리 404-12번지 1층</t>
  </si>
  <si>
    <t>전북 부안군 부안읍 서외리 227-2번지</t>
  </si>
  <si>
    <t>전북 부안군 부안읍 봉덕리 759번지</t>
  </si>
  <si>
    <t>전북 부안군 부안읍 봉덕리 549-8번지 1층</t>
  </si>
  <si>
    <t>전북 부안군 부안읍 서외리 1-7번지</t>
  </si>
  <si>
    <t>전북 부안군 변산면 대항리 523-15번지 109호</t>
  </si>
  <si>
    <t>전북 부안군 변산면 격포리 302-10</t>
  </si>
  <si>
    <t>전북 부안군 부안읍 동중리 119번지</t>
  </si>
  <si>
    <t>전북 부안군 부안읍 봉덕리 874번지 상가 103,104,105</t>
  </si>
  <si>
    <t>GS25해남명인점</t>
  </si>
  <si>
    <t xml:space="preserve">전남 해남군 문내면 관광레저로 85-7, 1층 일부 (학동리 1367-5) </t>
  </si>
  <si>
    <t>GS25곡성IC점</t>
  </si>
  <si>
    <t>GS25곡성압록점</t>
  </si>
  <si>
    <t>GS25곡성오곡점</t>
  </si>
  <si>
    <t>GS25곡성중앙점</t>
  </si>
  <si>
    <t>GS25곡성옥과점</t>
  </si>
  <si>
    <t>GS25곡성에코점</t>
  </si>
  <si>
    <t>GS25곡성금호점</t>
  </si>
  <si>
    <t>GS25법성포터미널점</t>
  </si>
  <si>
    <t>GS25영광법성포점</t>
  </si>
  <si>
    <t>GS25영광스카이점</t>
  </si>
  <si>
    <t>GS25영광목화점</t>
  </si>
  <si>
    <t>GS25영광어울림점</t>
  </si>
  <si>
    <t>GS25영광홍농점</t>
  </si>
  <si>
    <t>GS25영광중앙점</t>
  </si>
  <si>
    <t>GS25영광본점</t>
  </si>
  <si>
    <t>GS25영광글로리점</t>
  </si>
  <si>
    <t>전남 곡성군 삼기면 괴소리 210-4번지</t>
  </si>
  <si>
    <t>전남 곡성군 오곡면 압록리 31-6번지</t>
  </si>
  <si>
    <t>전남 곡성군 오곡면 오지리 547-2번지</t>
  </si>
  <si>
    <t>전남 곡성군 곡성읍 읍내리 243-6번지</t>
  </si>
  <si>
    <t>전남 곡성군 옥과면 옥과리 221-8번지</t>
  </si>
  <si>
    <t>전남 곡성군 옥과면 죽림리 119-14번지</t>
  </si>
  <si>
    <t>전남 곡성군 입면 창정리 164-1번지</t>
  </si>
  <si>
    <t>전남 영광군 법성면 법성리 1229번지</t>
  </si>
  <si>
    <t>전남 영광군 법성면 대덕리 633-5번지 1층</t>
  </si>
  <si>
    <t>전남 영광군 영광읍 단주리 359번지</t>
  </si>
  <si>
    <t>전남 영광군 영광읍 단주리 581-13번지</t>
  </si>
  <si>
    <t>전남 영광군 영광읍 학정리 974번지 상가동</t>
  </si>
  <si>
    <t>전남 영광군 홍농읍 상하리 258-8번지</t>
  </si>
  <si>
    <t>전남 영광군 영광읍 도동리 324번지</t>
  </si>
  <si>
    <t>전남 영광군 영광읍 단주리 630-15</t>
  </si>
  <si>
    <t>전남 영광군 영광읍 남천리 364-6번지</t>
  </si>
  <si>
    <t>곡성군</t>
  </si>
  <si>
    <t>곡성군</t>
    <phoneticPr fontId="1" type="noConversion"/>
  </si>
  <si>
    <t>영광군</t>
  </si>
  <si>
    <t>영광군</t>
    <phoneticPr fontId="1" type="noConversion"/>
  </si>
  <si>
    <t>GS25상주화동점</t>
  </si>
  <si>
    <t>GS25뉴무양원룸점</t>
  </si>
  <si>
    <t>GS25상주리더스점</t>
  </si>
  <si>
    <t>GS25상주모서점</t>
  </si>
  <si>
    <t>GS25무양원룸점</t>
  </si>
  <si>
    <t>GS25상주낙동점</t>
  </si>
  <si>
    <t>GS25상주대림점</t>
  </si>
  <si>
    <t>GS25뉴상주IC점</t>
  </si>
  <si>
    <t>GS25상주냉림점</t>
  </si>
  <si>
    <t>GS25상주경북대점</t>
  </si>
  <si>
    <t>GS25상주함창점</t>
  </si>
  <si>
    <t>GS25상주희망점</t>
  </si>
  <si>
    <t>GS25무양센타점</t>
  </si>
  <si>
    <t>GS25낙양센타점</t>
  </si>
  <si>
    <t>GS25화령터미널점</t>
  </si>
  <si>
    <t>GS25상주공성점</t>
  </si>
  <si>
    <t>GS25상주대로점</t>
  </si>
  <si>
    <t>GS25상주중앙로점</t>
  </si>
  <si>
    <t>GS25남성희망점</t>
  </si>
  <si>
    <t>경북 상주시 화동면 이소리 369-5번지</t>
  </si>
  <si>
    <t>경북 상주시 무양동 1-442번지</t>
  </si>
  <si>
    <t>경북 상주시 무양동 180-8번지</t>
  </si>
  <si>
    <t>경북 상주시 모서면 삼포리 233-1</t>
  </si>
  <si>
    <t>경북 상주시 무양동 133</t>
  </si>
  <si>
    <t>경북 상주시 낙동면 영남제일로 86</t>
  </si>
  <si>
    <t>경북 상주시 낙양동 146-130번지 1층</t>
  </si>
  <si>
    <t>경북 상주시 외답동 779-4번지</t>
  </si>
  <si>
    <t>경북 상주시 냉림동 93-94번지</t>
  </si>
  <si>
    <t>경북 상주시 가장동 691번지</t>
  </si>
  <si>
    <t>경북 상주시 함창읍 구향리 166-10번지</t>
  </si>
  <si>
    <t>경북 상주시 계산동 518-1번지</t>
  </si>
  <si>
    <t>경북 상주시 무양동 경상대로 3032</t>
  </si>
  <si>
    <t>경북 상주시 낙양동 118번지</t>
  </si>
  <si>
    <t>경북 상주시 화서면 신봉리 380-2번지</t>
  </si>
  <si>
    <t>경북 상주시 공성면 공성중앙로 93</t>
  </si>
  <si>
    <t>경북 상주시 만산동 만산동 693-12</t>
  </si>
  <si>
    <t>경북 상주시 성동동 157-26번지</t>
  </si>
  <si>
    <t>경북 상주시 남성동 158-2번지</t>
  </si>
  <si>
    <t>상주시</t>
  </si>
  <si>
    <t>상주시</t>
    <phoneticPr fontId="1" type="noConversion"/>
  </si>
  <si>
    <t>GS25고현계룡로점</t>
  </si>
  <si>
    <t>경남 거제시 계룡로2길 53 (고현동 1034-10)</t>
  </si>
  <si>
    <t>GS25거제고현시장점</t>
  </si>
  <si>
    <t>GS25거제아주행복한점</t>
  </si>
  <si>
    <t>경남 거제시 거제중앙로19길 9, 1층 (고현동 102-2)</t>
  </si>
  <si>
    <t>경남 거제시 아주1길 22 (아주동 273-3)</t>
  </si>
  <si>
    <t>GS25거제거붕백병원점</t>
  </si>
  <si>
    <t>GS25거제지세포수변점</t>
  </si>
  <si>
    <t>GS25거제한화오션점</t>
  </si>
  <si>
    <t>경남 거제시 상동동 943-5번지 거제거붕백병원 신관 1</t>
  </si>
  <si>
    <t>경남 거제시 일운면 지세포리 931-43번지</t>
  </si>
  <si>
    <t>경남 거제시 옥포동 옥포로4길 1</t>
  </si>
  <si>
    <t>GS25거제옥포플러스점</t>
  </si>
  <si>
    <t>GS25거제아주프리미엄점</t>
  </si>
  <si>
    <t>GS25거제옥포중앙점</t>
  </si>
  <si>
    <t>경남 거제시 옥포로20길 42 (옥포동 532-15)</t>
  </si>
  <si>
    <t>경남 거제시 아주1로 70 (아주동 1685-11)</t>
  </si>
  <si>
    <t>경남 거제시 옥포로21길 16, 1층 (옥포동 518-31)</t>
  </si>
  <si>
    <t>2024.01.02</t>
    <phoneticPr fontId="1" type="noConversion"/>
  </si>
  <si>
    <t>GS25백양골드점</t>
  </si>
  <si>
    <t>GS25S서면중앙몰점</t>
  </si>
  <si>
    <t>GS25S서면역점</t>
  </si>
  <si>
    <t>GS25신개금엘지점</t>
  </si>
  <si>
    <t>GS25부산여대점</t>
  </si>
  <si>
    <t>GS25가야벽산점</t>
  </si>
  <si>
    <t>GS25부산진구연지점</t>
  </si>
  <si>
    <t>GS25양정조은점</t>
  </si>
  <si>
    <t>GS25가야플러스점</t>
  </si>
  <si>
    <t>GS25범천대동점</t>
  </si>
  <si>
    <t>GS25양정경도타워점</t>
  </si>
  <si>
    <t>GS25양정역점</t>
  </si>
  <si>
    <t>GS25당감희망점</t>
  </si>
  <si>
    <t>GS25양정골드로즈점</t>
  </si>
  <si>
    <t>GS25부산개금점</t>
  </si>
  <si>
    <t>GS25양정플러스점</t>
  </si>
  <si>
    <t>GS25서면이비스점</t>
  </si>
  <si>
    <t>GS25개금큰시장점</t>
  </si>
  <si>
    <t>GS25서면경암점</t>
  </si>
  <si>
    <t>GS25양정팰리스점</t>
  </si>
  <si>
    <t>GS25개금원룸점</t>
  </si>
  <si>
    <t>GS25서면토요코인점</t>
  </si>
  <si>
    <t>GS25초읍태림점</t>
  </si>
  <si>
    <t>GS25서면새싹점</t>
  </si>
  <si>
    <t>GS25양정동호점</t>
  </si>
  <si>
    <t>GS25서면동일3차점</t>
  </si>
  <si>
    <t>GS25서면현대점</t>
  </si>
  <si>
    <t>GS25서면대로점</t>
  </si>
  <si>
    <t>GS25가야참빛점</t>
  </si>
  <si>
    <t>GS25부암동평로점</t>
  </si>
  <si>
    <t>GS25당감태화현대점</t>
  </si>
  <si>
    <t>GS25가야가평점</t>
  </si>
  <si>
    <t>GS25가야사랑점</t>
  </si>
  <si>
    <t>GS25대공원점</t>
  </si>
  <si>
    <t>GS25가야그린점</t>
  </si>
  <si>
    <t>GS25전포캐슬점</t>
  </si>
  <si>
    <t>GS25서면새천점</t>
  </si>
  <si>
    <t>GS25서면중앙점</t>
  </si>
  <si>
    <t>GS25양정칸타빌점</t>
  </si>
  <si>
    <t>GS25범천경남점</t>
  </si>
  <si>
    <t>GS25부산시민공원뽀로로점</t>
  </si>
  <si>
    <t>GS25부산시민공원다솜관점</t>
  </si>
  <si>
    <t>GS25서면학원가점</t>
  </si>
  <si>
    <t>GS25서면중앙대로점</t>
  </si>
  <si>
    <t>GS25양정행복점</t>
  </si>
  <si>
    <t>GS25부산백병원2호점</t>
  </si>
  <si>
    <t>GS25부산백병원1호점</t>
  </si>
  <si>
    <t>GS25개금펜테리움점</t>
  </si>
  <si>
    <t>GS25서면더샵스타점</t>
  </si>
  <si>
    <t>GS25서면스위트점</t>
  </si>
  <si>
    <t>GS25가야공원점</t>
  </si>
  <si>
    <t>GS25이편한시민공원점</t>
  </si>
  <si>
    <t>GS25부산양정점</t>
  </si>
  <si>
    <t>GS25가야점</t>
  </si>
  <si>
    <t>GS25부산전자상가점</t>
  </si>
  <si>
    <t>GS25가야롯데캐슬점</t>
  </si>
  <si>
    <t>GS25가야롯데골드점</t>
  </si>
  <si>
    <t>GS25연지래미안점</t>
  </si>
  <si>
    <t>GS25개금오름점</t>
  </si>
  <si>
    <t>GS25전포디오빌점</t>
  </si>
  <si>
    <t>GS25서면유성점</t>
  </si>
  <si>
    <t>GS25개금백병원점</t>
  </si>
  <si>
    <t>GS25송상현광장점</t>
  </si>
  <si>
    <t>GS25개금다온점</t>
  </si>
  <si>
    <t>GS25부산초읍점</t>
  </si>
  <si>
    <t>GS25서면제일점</t>
  </si>
  <si>
    <t>GS25동의병원점</t>
  </si>
  <si>
    <t>GS25서면롯데점</t>
  </si>
  <si>
    <t>GS25범천자유점</t>
  </si>
  <si>
    <t>GS25초읍포레나점</t>
  </si>
  <si>
    <t>GS25서면비스타점</t>
  </si>
  <si>
    <t>GS25부산센트빌점</t>
  </si>
  <si>
    <t>GS25연지그린점</t>
  </si>
  <si>
    <t>GS25양정중앙점</t>
  </si>
  <si>
    <t>GS25부전경동파크점</t>
  </si>
  <si>
    <t>GS25서면문화점</t>
  </si>
  <si>
    <t>GS25백양뜨란채점</t>
  </si>
  <si>
    <t>GS25서면부전로점</t>
  </si>
  <si>
    <t>GS25서면베르빌점</t>
  </si>
  <si>
    <t>GS25양정퀸즈점</t>
  </si>
  <si>
    <t>GS25전포LH점</t>
  </si>
  <si>
    <t>GS25동의대공대점</t>
  </si>
  <si>
    <t>GS25동의대생과대점</t>
  </si>
  <si>
    <t>GS25연지원심점</t>
  </si>
  <si>
    <t>GS25범천엘리시안점</t>
  </si>
  <si>
    <t>GS25동의과학대점</t>
  </si>
  <si>
    <t>GS25동의공대학사점</t>
  </si>
  <si>
    <t>GS25서면일번가점</t>
  </si>
  <si>
    <t>GS25개금동서점</t>
  </si>
  <si>
    <t>GS25초읍성지곡</t>
  </si>
  <si>
    <t>GS25부산시민공원점</t>
  </si>
  <si>
    <t>GS25동의대정보관점</t>
  </si>
  <si>
    <t>GS25동의대국제관점</t>
  </si>
  <si>
    <t>GS25동의대상대점</t>
  </si>
  <si>
    <t>GS25부전영광점</t>
  </si>
  <si>
    <t>GS25서면해강점</t>
  </si>
  <si>
    <t>GS25부산서면점</t>
  </si>
  <si>
    <t>부산 부산진구 당감로 97, 1층 우측 (부암동 539)</t>
  </si>
  <si>
    <t>부산 부산진구 부전동 486-12번지 서면지하도상가 (중</t>
  </si>
  <si>
    <t>부산 부산진구 부전동 573-1번지 서면역구내</t>
  </si>
  <si>
    <t>부산 부산진구 개금동 596번지 신개금엘지아파트 상가</t>
  </si>
  <si>
    <t>부산 부산진구 양정동 358-11번지 부경할인마트</t>
  </si>
  <si>
    <t>부산 부산진구 가야동 669-9번지 상가 146호, 116호</t>
  </si>
  <si>
    <t>부산 부산진구 연지동 38-42번지</t>
  </si>
  <si>
    <t>부산 부산진구 양정동 350-7번지</t>
  </si>
  <si>
    <t>부산 부산진구 가야동 297-2번지 1층 GS25 가야플러스</t>
  </si>
  <si>
    <t>부산 부산진구 범천동 849-2번지 102호, 대동레미안센</t>
  </si>
  <si>
    <t>부산 부산진구 양정동 336-4번지</t>
  </si>
  <si>
    <t>부산 부산진구 양정동 369-20 우정빌딩</t>
  </si>
  <si>
    <t>부산 부산진구 당감동 69-8</t>
  </si>
  <si>
    <t>부산 부산진구 양정2동 150-3번지</t>
  </si>
  <si>
    <t>부산 부산진구 개금동 545-12</t>
  </si>
  <si>
    <t>부산 부산진구 양정동 11-7번지</t>
  </si>
  <si>
    <t>부산 부산진구 부전동 573-7번지 1층 101호 일부</t>
  </si>
  <si>
    <t>부산 부산진구 개금동 615-17번지 GS25 개금큰시장점</t>
  </si>
  <si>
    <t>부산 부산진구 부전동 195-1번지 1층</t>
  </si>
  <si>
    <t>부산 부산진구 양정동 331-5번지 1층</t>
  </si>
  <si>
    <t>부산광역시 부산진구 복지로21번길 39-1</t>
  </si>
  <si>
    <t>부산 부산진구 전포동 667-1번지 1층</t>
  </si>
  <si>
    <t>부산 부산진구 초읍동 293-6번지 태림아파트 112호</t>
  </si>
  <si>
    <t>부산 부산진구 부전동 264-17</t>
  </si>
  <si>
    <t>부산 부산진구 양정동 116-3</t>
  </si>
  <si>
    <t>부산 부산진구 부암동 746번지 서면동일파크스위트3차</t>
  </si>
  <si>
    <t>부산 부산진구 부전동 424-1번지 1층</t>
  </si>
  <si>
    <t>부산 부산진구 부전동 257-13번지</t>
  </si>
  <si>
    <t>부산 부산진구 가야동 416-9</t>
  </si>
  <si>
    <t>부산 부산진구 부암1동 304-3번지</t>
  </si>
  <si>
    <t>부산 부산진구 당감동 123번지 당감동태화현대2차아파</t>
  </si>
  <si>
    <t>부산 부산진구 개금동 594-16번지</t>
  </si>
  <si>
    <t>부산 부산진구 가야동 408-4</t>
  </si>
  <si>
    <t>부산 부산진구 초읍동 291-3</t>
  </si>
  <si>
    <t>부산 부산진구 가야동 388-1</t>
  </si>
  <si>
    <t>부산 부산진구 전포동 635-13</t>
  </si>
  <si>
    <t>부산 부산진구 부전동 515-15</t>
  </si>
  <si>
    <t>부산 부산진구 부전동 522-41</t>
  </si>
  <si>
    <t>부산 부산진구 양정동 394-10</t>
  </si>
  <si>
    <t>부산 부산진구 범천2동 944-1번지 경남아파트 상가 10</t>
  </si>
  <si>
    <t>부산 부산진구 범전동 200번지 부산시민공원 문화의숲</t>
  </si>
  <si>
    <t>부산 부산진구 범전동 200번지 부산시민공원 다솜관</t>
  </si>
  <si>
    <t>부산 부산진구 부전동 198-8번지 1층</t>
  </si>
  <si>
    <t>부산 부산진구 부전동 160-5번지</t>
  </si>
  <si>
    <t>부산 부산진구 양정동 양성로 95</t>
  </si>
  <si>
    <t>부산 부산진구 개금동 633-165번지 6층</t>
  </si>
  <si>
    <t>부산 부산진구 개금동 633-165번지 1층</t>
  </si>
  <si>
    <t>부산 부산진구 개금동 875번지 금강펜테리움더스퀘어</t>
  </si>
  <si>
    <t>부산 부산진구 부전동 537-9번지 상가 104-5,6호</t>
  </si>
  <si>
    <t>부산 부산진구 범천동 847-2번지 서면스위트엠골드에</t>
  </si>
  <si>
    <t>부산 부산진구 가야동 596-12번지</t>
  </si>
  <si>
    <t xml:space="preserve">부산 부산진구 전포동 15-2번지 e편한세상시시민공원 </t>
  </si>
  <si>
    <t>부산 부산진구 양정동 동평로405번길 123</t>
  </si>
  <si>
    <t>부산 부산진구 가야동 가야대로 600</t>
  </si>
  <si>
    <t>부산 부산진구 부전동 36-6번지 1층</t>
  </si>
  <si>
    <t xml:space="preserve">부산 부산진구 가야동 186번지 가야롯데캐슬골드아너 </t>
  </si>
  <si>
    <t>부산 부산진구 연지동 250-76번지 래미안어반파크 상</t>
  </si>
  <si>
    <t>부산 부산진구 개금동 244-3번지 1층 전체</t>
  </si>
  <si>
    <t>부산 부산진구 전포동 178-25번지 102동 101호</t>
  </si>
  <si>
    <t>부산 부산진구 범천동 858-64번지</t>
  </si>
  <si>
    <t>부산 부산진구 개금동 633-3번지</t>
  </si>
  <si>
    <t>부산 부산진구 전포동 552-5번지 1층</t>
  </si>
  <si>
    <t>부산 부산진구 개금동 540-51번지 101호</t>
  </si>
  <si>
    <t>부산 부산진구 초읍동 218-5번지 1층</t>
  </si>
  <si>
    <t>부산 부산진구 부전동 중앙대로680번길 45-9</t>
  </si>
  <si>
    <t>부산 부산진구 양정동 산45-1번지 동의의료원 1층</t>
  </si>
  <si>
    <t>부산 부산진구 부전동 485-40</t>
  </si>
  <si>
    <t>부산 부산진구 범천동 839-42번지 1층 103호</t>
  </si>
  <si>
    <t>부산 부산진구 초읍동 271-30번지</t>
  </si>
  <si>
    <t>부산 부산진구 당감동 0번지 서면비스타동원 107호</t>
  </si>
  <si>
    <t>부산 부산진구 양정동 217번지 시청센트빌 113호</t>
  </si>
  <si>
    <t>부산 부산진구 연지동 340-3번지 1층 5,6,7,8호</t>
  </si>
  <si>
    <t>부산 부산진구 양정동 270-1번지</t>
  </si>
  <si>
    <t>부산 부산진구 부전1동 394-16번지</t>
  </si>
  <si>
    <t>부산 부산진구 부전2동 517-55번지 1층</t>
  </si>
  <si>
    <t>부산 부산진구 당감4동 797-1번지</t>
  </si>
  <si>
    <t>부산 부산진구 부전동 417-7번지 1층 , GS25서면부전</t>
  </si>
  <si>
    <t>부산 부산진구 부전동 부전로 43</t>
  </si>
  <si>
    <t>부산 부산진구 양정동 388-7번지</t>
  </si>
  <si>
    <t>부산 부산진구 전포동 116번지 전포LH아파트 107호</t>
  </si>
  <si>
    <t>부산 부산진구 가야동 464-121번지 공학관</t>
  </si>
  <si>
    <t>부산 부산진구 가야동 464-121번지 생활과학관</t>
  </si>
  <si>
    <t>부산 부산진구 연지동 168-13번지</t>
  </si>
  <si>
    <t>부산 부산진구 범천동 1272-4번지 서면DS협성엘리시안</t>
  </si>
  <si>
    <t>부산 부산진구 전포동 양지로 54</t>
  </si>
  <si>
    <t>부산 부산진구 양정동 429-19번지 정보관 1층</t>
  </si>
  <si>
    <t>부산 부산진구 부전동 신천대로62번길 34</t>
  </si>
  <si>
    <t>부산 부산진구 개금동 424-9번지 1층 8호</t>
  </si>
  <si>
    <t>부산 부산진구 초읍동 340번지 1층</t>
  </si>
  <si>
    <t>부산 부산진구 연지동 40-35번지</t>
  </si>
  <si>
    <t>부산 부산진구 가야동 464-121번지 동의대학교 2층</t>
  </si>
  <si>
    <t>부산 부산진구 가야동 464-121번지 동의대학교 1층</t>
  </si>
  <si>
    <t>부산 부산진구 부전동 서면문화로 44-1</t>
  </si>
  <si>
    <t>부산 부산진구 부전동 515-67번지</t>
  </si>
  <si>
    <t>부산 부산진구 부전2동 520-1번지</t>
  </si>
  <si>
    <t>GS25중문단지점</t>
  </si>
  <si>
    <t>GS25서귀법환점</t>
  </si>
  <si>
    <t>GS25제주아쿠아플라넷점</t>
  </si>
  <si>
    <t>GS25대정중앙점</t>
  </si>
  <si>
    <t>GS25서귀도순점</t>
  </si>
  <si>
    <t>GS25이중섭거리점</t>
  </si>
  <si>
    <t>GS25제주하나호텔점</t>
  </si>
  <si>
    <t>GS25중문오션클라우드점</t>
  </si>
  <si>
    <t>GS25서귀송악산점</t>
  </si>
  <si>
    <t>GS25뉴서귀포의료원점</t>
  </si>
  <si>
    <t>GS25서귀홍중점</t>
  </si>
  <si>
    <t>GS25서귀돈내코점</t>
  </si>
  <si>
    <t>GS25서귀오거리점</t>
  </si>
  <si>
    <t>GS25표선중앙점</t>
  </si>
  <si>
    <t>GS25중문마을점</t>
  </si>
  <si>
    <t>GS25중문상예점</t>
  </si>
  <si>
    <t>GS25제주영어마을점</t>
  </si>
  <si>
    <t>GS25제주성산일출점</t>
  </si>
  <si>
    <t>GS25제주정방폭포점</t>
  </si>
  <si>
    <t>GS25모슬포타운점</t>
  </si>
  <si>
    <t>GS25성산고성점</t>
  </si>
  <si>
    <t>GS25서귀비석거리점</t>
  </si>
  <si>
    <t>GS25제주산방산점</t>
  </si>
  <si>
    <t>GS25서귀상창점</t>
  </si>
  <si>
    <t>GS25사계포구점</t>
  </si>
  <si>
    <t>GS25서귀유포리아점</t>
  </si>
  <si>
    <t>GS25퍼시픽랜드점</t>
  </si>
  <si>
    <t>GS25서귀대포점</t>
  </si>
  <si>
    <t>GS25서귀엘지점</t>
  </si>
  <si>
    <t>GS25서귀서문로점</t>
  </si>
  <si>
    <t>GS25안덕계곡점</t>
  </si>
  <si>
    <t>GS25안덕대평점</t>
  </si>
  <si>
    <t>GS25뉴제주동광점</t>
  </si>
  <si>
    <t>GS25제주테디밸리CC점</t>
  </si>
  <si>
    <t>GS25동홍중앙점</t>
  </si>
  <si>
    <t>GS25신서귀LH점</t>
  </si>
  <si>
    <t>GS25색달중앙점</t>
  </si>
  <si>
    <t>GS25대정한신점</t>
  </si>
  <si>
    <t>GS25성산신양점</t>
  </si>
  <si>
    <t>GS25서귀광장점</t>
  </si>
  <si>
    <t>GS25성산오일장점</t>
  </si>
  <si>
    <t>GS25서귀보영점</t>
  </si>
  <si>
    <t>GS25표선매봉점</t>
  </si>
  <si>
    <t>GS25동홍휴먼시아점</t>
  </si>
  <si>
    <t>GS25제주산방산호텔점</t>
  </si>
  <si>
    <t>GS25제주추사관점</t>
  </si>
  <si>
    <t>GS25서귀포부두</t>
  </si>
  <si>
    <t>GS25오션스타콘도점</t>
  </si>
  <si>
    <t>GS25서귀서광동리점</t>
  </si>
  <si>
    <t>GS25서귀중문점</t>
  </si>
  <si>
    <t>GS25서귀터미널점</t>
  </si>
  <si>
    <t>GS25마라도점</t>
  </si>
  <si>
    <t>GS25서귀고점</t>
  </si>
  <si>
    <t>GS25서귀오션점</t>
  </si>
  <si>
    <t>GS25서귀위미점</t>
  </si>
  <si>
    <t>GS25제주화순점</t>
  </si>
  <si>
    <t>GS25제주표선점</t>
  </si>
  <si>
    <t>GS25서귀동변점</t>
  </si>
  <si>
    <t>GS25화순육거리점</t>
  </si>
  <si>
    <t>GS25성산중앙로점</t>
  </si>
  <si>
    <t>GS25서귀담모라점</t>
  </si>
  <si>
    <t>GS25파르나스제주점</t>
  </si>
  <si>
    <t>GS25서귀중앙점</t>
  </si>
  <si>
    <t>GS25중문희망점</t>
  </si>
  <si>
    <t>GS25서귀섬오름점</t>
  </si>
  <si>
    <t>GS25대평중앙점</t>
  </si>
  <si>
    <t>GS25열린병원점</t>
  </si>
  <si>
    <t>GS25성산신산리점</t>
  </si>
  <si>
    <t>GS25서귀동홍반석점</t>
  </si>
  <si>
    <t>GS25모슬포항점</t>
  </si>
  <si>
    <t>GS25서귀장수</t>
  </si>
  <si>
    <t>GS25동홍센터점</t>
  </si>
  <si>
    <t>GS25서귀칠십리점</t>
  </si>
  <si>
    <t>GS25대정주공점</t>
  </si>
  <si>
    <t>GS25서귀포범섬</t>
  </si>
  <si>
    <t>GS25서귀신례점</t>
  </si>
  <si>
    <t>GS25제주섭지코지점</t>
  </si>
  <si>
    <t>GS25성산수산리점</t>
  </si>
  <si>
    <t>GS25한라산1100고지점</t>
  </si>
  <si>
    <t>GS25표선타운점</t>
  </si>
  <si>
    <t>GS25빠레브호텔점</t>
  </si>
  <si>
    <t>GS25서귀남주점</t>
  </si>
  <si>
    <t>GS25남원위미</t>
  </si>
  <si>
    <t>GS25대정상모점</t>
  </si>
  <si>
    <t>GS25서귀시민공원점</t>
  </si>
  <si>
    <t>GS25표선유토피아점</t>
  </si>
  <si>
    <t>GS25제주성읍점</t>
  </si>
  <si>
    <t>GS25서귀포점</t>
  </si>
  <si>
    <t>GS25성산난산리점</t>
  </si>
  <si>
    <t>GS25제주성산항점</t>
  </si>
  <si>
    <t>GS25서귀창천점</t>
  </si>
  <si>
    <t>GS25효돈사거리점</t>
  </si>
  <si>
    <t>GS25산방사계로점</t>
  </si>
  <si>
    <t>GS25제주플레이스캠프</t>
  </si>
  <si>
    <t>GS25서귀엉또폭포점</t>
  </si>
  <si>
    <t>GS25제주남원점</t>
  </si>
  <si>
    <t>GS25서귀파인힐점</t>
  </si>
  <si>
    <t>GS25신서귀포점</t>
  </si>
  <si>
    <t>GS25폴에이리조트점</t>
  </si>
  <si>
    <t>GS25신라기숙사점</t>
  </si>
  <si>
    <t>GS25서귀소원점</t>
  </si>
  <si>
    <t>GS25서귀신시가지점</t>
  </si>
  <si>
    <t>GS25쇠소깍점</t>
  </si>
  <si>
    <t>GS25서귀공천포점</t>
  </si>
  <si>
    <t>GS25서귀서홍점</t>
  </si>
  <si>
    <t>GS25성산아로하점</t>
  </si>
  <si>
    <t>GS25제주국제점</t>
  </si>
  <si>
    <t>GS25성산오조점</t>
  </si>
  <si>
    <t>GS25서귀동홍점</t>
  </si>
  <si>
    <t>GS25중문사거리점</t>
  </si>
  <si>
    <t>GS25서귀솔동산점</t>
  </si>
  <si>
    <t>GS25서귀오일장점</t>
  </si>
  <si>
    <t>GS25마라도포구점</t>
  </si>
  <si>
    <t>GS25서귀중정점</t>
  </si>
  <si>
    <t>GS25예래자스름점</t>
  </si>
  <si>
    <t>GS25중문시티점</t>
  </si>
  <si>
    <t>GS25강정LH점</t>
  </si>
  <si>
    <t>GS25수산삼거리점</t>
  </si>
  <si>
    <t>GS25동홍그린점</t>
  </si>
  <si>
    <t>GS25성산삼달점</t>
  </si>
  <si>
    <t>GS25제주신평점</t>
  </si>
  <si>
    <t>GS25제주구억점</t>
  </si>
  <si>
    <t>GS25클럽이에스제주점</t>
  </si>
  <si>
    <t>GS25서귀효돈점</t>
  </si>
  <si>
    <t>GS25제주신화월드점</t>
  </si>
  <si>
    <t>GS25색달블루점</t>
  </si>
  <si>
    <t>GS25서귀태평로점</t>
  </si>
  <si>
    <t>GS25제주신화월드2호점</t>
  </si>
  <si>
    <t>GS25제주강정점</t>
  </si>
  <si>
    <t>GS25제주보목점</t>
  </si>
  <si>
    <t>GS25서귀덕수점</t>
  </si>
  <si>
    <t>GS25대포중앙점</t>
  </si>
  <si>
    <t>GS25중문중앙점</t>
  </si>
  <si>
    <t>GS25화순아일랜드점</t>
  </si>
  <si>
    <t>GS25표선동서로점</t>
  </si>
  <si>
    <t>GS25법환포구점</t>
  </si>
  <si>
    <t>제주 서귀포시 색달동 2864-2번지</t>
  </si>
  <si>
    <t>제주 서귀포시 법환동 1282-8번지</t>
  </si>
  <si>
    <t xml:space="preserve">제주 서귀포시 성산읍 고성리 127-3번지 Aqua Planet </t>
  </si>
  <si>
    <t>제주 서귀포시 대정읍 하모리 943-2번지 1층</t>
  </si>
  <si>
    <t>제주 서귀포시 도순동 820-4번지 GS25 서귀도순점</t>
  </si>
  <si>
    <t>제주 서귀포시 서귀동 417-19번지 GS25이중섭거리점</t>
  </si>
  <si>
    <t>제주 서귀포시 색달동 2812-2번지</t>
  </si>
  <si>
    <t>제주 서귀포시 중문동 2330-9번지</t>
  </si>
  <si>
    <t>제주 서귀포시 대정읍 상모리 133-8번지</t>
  </si>
  <si>
    <t>제주 서귀포시 동홍동 1530-2번지 서귀포의료원 지하1</t>
  </si>
  <si>
    <t>제주 서귀포시 서홍동 348-12번지</t>
  </si>
  <si>
    <t>제주 서귀포시 상효동 2211번지</t>
  </si>
  <si>
    <t>제주 서귀포시 서귀동 286-18</t>
  </si>
  <si>
    <t>제주 서귀포시 표선면 표선리 688-1</t>
  </si>
  <si>
    <t>제주 서귀포시 중문동 2011-19번지</t>
  </si>
  <si>
    <t>제주 서귀포시 상예동 260번지</t>
  </si>
  <si>
    <t>제주 서귀포시 대정읍 보성리 2405번지 104호</t>
  </si>
  <si>
    <t>제주 서귀포시 성산읍 성산리 139-3번지</t>
  </si>
  <si>
    <t>제주 서귀포시 동홍동 280-3번지 1층</t>
  </si>
  <si>
    <t>제주 서귀포시 대정읍 하모리 844번지</t>
  </si>
  <si>
    <t>제주 서귀포시 성산읍 고성리 1197-8</t>
  </si>
  <si>
    <t>제주 서귀포시 동홍동 135-4번지 1층</t>
  </si>
  <si>
    <t>제주 서귀포시 안덕면 산방로 260</t>
  </si>
  <si>
    <t>제주 서귀포시 안덕면 상창리 1306-1번지</t>
  </si>
  <si>
    <t>제주 서귀포시 안덕면 사계리 2072-1번지</t>
  </si>
  <si>
    <t>제주 서귀포시 서호동 1605번지 D동 101-1호</t>
  </si>
  <si>
    <t>제주 서귀포시 색달동 2950-4번지</t>
  </si>
  <si>
    <t>제주특별자 서귀포시 이어도로 129</t>
  </si>
  <si>
    <t>제주 서귀포시 서귀동 중앙로 45</t>
  </si>
  <si>
    <t>제주 서귀포시 서귀동 300-10번지 1층</t>
  </si>
  <si>
    <t>제주 서귀포시 안덕면 감산리 360-1번지</t>
  </si>
  <si>
    <t>제주 서귀포시 안덕면 난드르로 11</t>
  </si>
  <si>
    <t>제주 서귀포시 안덕면 동광리 825번지</t>
  </si>
  <si>
    <t>제주 서귀포시 안덕면 상창리 2893번지 테지밸리호텔</t>
  </si>
  <si>
    <t>제주 서귀포시 동홍동 179번지</t>
  </si>
  <si>
    <t>제주 서귀포시 서호동 1545번지</t>
  </si>
  <si>
    <t>제주 서귀포시 색달동 1872번지</t>
  </si>
  <si>
    <t>제주 서귀포시 대정읍 보성리 2417번지 상가 109호, 1</t>
  </si>
  <si>
    <t>제주 서귀포시 성산읍 고성리 531번지</t>
  </si>
  <si>
    <t>제주 서귀포시 동홍동 1546-7</t>
  </si>
  <si>
    <t>제주 서귀포시 성산읍 고성리 1207-2번지</t>
  </si>
  <si>
    <t>제주 서귀포시 서호동 1457-7번지 1층</t>
  </si>
  <si>
    <t>제주 서귀포시 표선면 세화리 122-5번지</t>
  </si>
  <si>
    <t>제주 서귀포시 동홍동 1565번지 103호</t>
  </si>
  <si>
    <t>제주 서귀포시 대정읍 안성리 214번지</t>
  </si>
  <si>
    <t>제주 서귀포시 대정읍 안성리 1642-4번지</t>
  </si>
  <si>
    <t>제주 서귀포시 서귀동 788-1번지 호림식당 2층</t>
  </si>
  <si>
    <t>제주 서귀포시 성산읍 고성리 105번지 1층</t>
  </si>
  <si>
    <t>제주 서귀포시 안덕면 서광리 716-1번지</t>
  </si>
  <si>
    <t>제주 서귀포시 중문동 1964-4</t>
  </si>
  <si>
    <t>제주 서귀포시 법환동 843번지</t>
  </si>
  <si>
    <t>제주 서귀포시 대정읍 가파리 697</t>
  </si>
  <si>
    <t>제주 서귀포시 동홍동 1460-11</t>
  </si>
  <si>
    <t>제주 서귀포시 서귀동 437-1</t>
  </si>
  <si>
    <t>제주 서귀포시 남원읍 태위로 69</t>
  </si>
  <si>
    <t>제주 서귀포시 안덕면 화순로 98</t>
  </si>
  <si>
    <t>제주 서귀포시 표선면 표선중앙로 90</t>
  </si>
  <si>
    <t>제주 서귀포시 서귀동 중앙로48번길 42</t>
  </si>
  <si>
    <t>제주 서귀포시 안덕면 화순리 1055-3번지 C동 1층</t>
  </si>
  <si>
    <t>제주 서귀포시 성산읍 성산리 182-5번지</t>
  </si>
  <si>
    <t>제주 서귀포시 안덕면 사계리 734번지 담모라리조트</t>
  </si>
  <si>
    <t>제주 서귀포시 색달동 3039-1번지 파르나스호텔 1층</t>
  </si>
  <si>
    <t>제주 서귀포시 서귀동 292-17번지</t>
  </si>
  <si>
    <t>제주 서귀포시 중문동 1616-1번지</t>
  </si>
  <si>
    <t>제주 서귀포시 법환동 1498번지 지하1층</t>
  </si>
  <si>
    <t>제주 서귀포시 하예동 1830-7번지</t>
  </si>
  <si>
    <t>제주 서귀포시 동홍동 1539-14번지</t>
  </si>
  <si>
    <t>제주 서귀포시 성산읍 신산리 974-1번지</t>
  </si>
  <si>
    <t>제주 서귀포시 동홍동 1183번지</t>
  </si>
  <si>
    <t>제주 서귀포시 대정읍 하모리 2133-2번지</t>
  </si>
  <si>
    <t>제주 서귀포시 서홍동 381-8번지</t>
  </si>
  <si>
    <t>제주 서귀포시 동홍동 112-1번지 동홍위더스빌31차 1</t>
  </si>
  <si>
    <t>제주 서귀포시 서귀동 756-4번지</t>
  </si>
  <si>
    <t>제주 서귀포시 대정읍 하모리 1394-5번지</t>
  </si>
  <si>
    <t>제주 서귀포시 강정동 599-3번지</t>
  </si>
  <si>
    <t>제주 서귀포시 남원읍 신례리 1640-1번지</t>
  </si>
  <si>
    <t>제주 서귀포시 성산읍 고성리 212-3번지</t>
  </si>
  <si>
    <t>제주 서귀포시 성산읍 수산리 2462-1번지</t>
  </si>
  <si>
    <t>제주 서귀포시 색달동 산1-3번지</t>
  </si>
  <si>
    <t>제주 서귀포시 표선면 표선리 466-6번지</t>
  </si>
  <si>
    <t>제주 서귀포시 강정동 173번지</t>
  </si>
  <si>
    <t>제주 서귀포시 동홍동 939-6번지</t>
  </si>
  <si>
    <t>제주 서귀포시 남원읍 위미리 1659-2번지</t>
  </si>
  <si>
    <t>제주 서귀포시 대정읍 상모로 290</t>
  </si>
  <si>
    <t>제주 서귀포시 서귀동 260-13번지</t>
  </si>
  <si>
    <t xml:space="preserve">제주 서귀포시 표선면 표선리 2956번지 대진유토피아 </t>
  </si>
  <si>
    <t>제주 서귀포시 표선면 성읍리 1650-1번지</t>
  </si>
  <si>
    <t>제주 서귀포시 서귀동 291-52</t>
  </si>
  <si>
    <t>제주 서귀포시 성산읍 난산리 336-4번지</t>
  </si>
  <si>
    <t>제주 서귀포시 성산읍 성산리 360-5번지</t>
  </si>
  <si>
    <t>제주 서귀포시 안덕면 창천리 155-12번지 지영슈퍼</t>
  </si>
  <si>
    <t>제주 서귀포시 하효동 631-2번지</t>
  </si>
  <si>
    <t>제주 서귀포시 안덕면 사계리 514-1번지</t>
  </si>
  <si>
    <t>제주 서귀포시 성산읍 고성리 297-1번지</t>
  </si>
  <si>
    <t>제주 서귀포시 강정동 1914-23번지 1층</t>
  </si>
  <si>
    <t>제주 서귀포시 남원읍 남원리 107-4번지</t>
  </si>
  <si>
    <t>제주 서귀포시 서홍동 276-1번지 1층 상가</t>
  </si>
  <si>
    <t>제주 서귀포시 강정동 159-1번지</t>
  </si>
  <si>
    <t>제주 서귀포시 법환동 978번지</t>
  </si>
  <si>
    <t>제주 서귀포시 서홍동 365-1번지 신라사원생활관</t>
  </si>
  <si>
    <t>제주 서귀포시 서홍동 307-3번지</t>
  </si>
  <si>
    <t>제주 서귀포시 법환동 740-7번지 GS25서귀신시가지점</t>
  </si>
  <si>
    <t>제주 서귀포시 하효동 999번지</t>
  </si>
  <si>
    <t>제주 서귀포시 남원읍 신례리 30-3번지</t>
  </si>
  <si>
    <t>제주 서귀포시 서홍동 331번지 1층</t>
  </si>
  <si>
    <t>제주 서귀포시 성산읍 성산리 382-31번지</t>
  </si>
  <si>
    <t>제주 서귀포시 대정읍 구억리 1060번지 108호</t>
  </si>
  <si>
    <t>제주 서귀포시 성산읍 오조리 6번지</t>
  </si>
  <si>
    <t>제주 서귀포시 동홍동 499-13번지</t>
  </si>
  <si>
    <t>제주 서귀포시 중문동 1351-1번지</t>
  </si>
  <si>
    <t>제주 서귀포시 서귀동 716-5번지</t>
  </si>
  <si>
    <t>제주 서귀포시 동홍동 807-5번지</t>
  </si>
  <si>
    <t>제주 서귀포시 대정읍 가파리 588번지</t>
  </si>
  <si>
    <t>제주 서귀포시 서귀동 318-23번지 골드코사마트 1층</t>
  </si>
  <si>
    <t>제주 서귀포시 상예동 581-4번지</t>
  </si>
  <si>
    <t>제주 서귀포시 중문동 2050-5번지</t>
  </si>
  <si>
    <t>제주 서귀포시 강정동 192, 1층 101,102호</t>
  </si>
  <si>
    <t>제주 서귀포시 성산읍 수산리 269번지</t>
  </si>
  <si>
    <t>제주 서귀포시 동홍동 99-1번지 1층</t>
  </si>
  <si>
    <t>제주 서귀포시 성산읍 삼달리 32-8번지 1층 GS25성산</t>
  </si>
  <si>
    <t>제주 서귀포시 대정읍 신평리 364-1번지</t>
  </si>
  <si>
    <t>제주 서귀포시 대정읍 구억리 975-15번지</t>
  </si>
  <si>
    <t>제주 서귀포시 하원동 산80-2번지</t>
  </si>
  <si>
    <t>제주 서귀포시 신효동 효돈로 144</t>
  </si>
  <si>
    <t>제주 서귀포시 안덕면 서광리 산24번지</t>
  </si>
  <si>
    <t>제주 서귀포시 색달동 1981번지</t>
  </si>
  <si>
    <t>제주 서귀포시 서귀동 태평로 355</t>
  </si>
  <si>
    <t>제주 서귀포시 강정동 2482-7번지</t>
  </si>
  <si>
    <t>제주 서귀포시 보목동 682-5번지</t>
  </si>
  <si>
    <t>제주 서귀포시 안덕면 덕수리 2421-2번지</t>
  </si>
  <si>
    <t>제주 서귀포시 중문동 1883번지</t>
  </si>
  <si>
    <t>제주 서귀포시 중문동 2118-1번지</t>
  </si>
  <si>
    <t>제주 서귀포시 안덕면 화순리 358-3번지</t>
  </si>
  <si>
    <t>제주 서귀포시 표선면 표선리 1372-5번지</t>
  </si>
  <si>
    <t>제주 서귀포시 법환동 161-3번지</t>
  </si>
  <si>
    <t>제주</t>
    <phoneticPr fontId="1" type="noConversion"/>
  </si>
  <si>
    <t>서귀포시</t>
  </si>
  <si>
    <t>서귀포시</t>
    <phoneticPr fontId="1" type="noConversion"/>
  </si>
  <si>
    <t>부안군</t>
  </si>
  <si>
    <t>부안군</t>
    <phoneticPr fontId="1" type="noConversion"/>
  </si>
  <si>
    <t>GS25남해대교점</t>
  </si>
  <si>
    <t>GS25하동제일점</t>
  </si>
  <si>
    <t>GS25하동진교IC점</t>
  </si>
  <si>
    <t>GS25하동노량점</t>
  </si>
  <si>
    <t>GS25하동악양점</t>
  </si>
  <si>
    <t>GS25하동금남점</t>
  </si>
  <si>
    <t>GS25하동점</t>
  </si>
  <si>
    <t>GS25하동연화점</t>
  </si>
  <si>
    <t>경남 하동군 금남면 노량리 558-6번지</t>
  </si>
  <si>
    <t>경남 하동군 금남면 중평리 774-1번지 1층</t>
  </si>
  <si>
    <t>경남 하동군 진교면 진교리 482-1번지</t>
  </si>
  <si>
    <t>경남 하동군 금남면 노량리 738-6번지</t>
  </si>
  <si>
    <t>경남 하동군 악양면 정서리 271-11번지</t>
  </si>
  <si>
    <t>경남 하동군 금남면 덕천리 1088-5번지</t>
  </si>
  <si>
    <t>경남 하동군 하동읍 경서대로 110</t>
  </si>
  <si>
    <t>경남 하동군 하동읍 읍내리 105-21번지</t>
  </si>
  <si>
    <t>하동군</t>
  </si>
  <si>
    <t>하동군</t>
    <phoneticPr fontId="1" type="noConversion"/>
  </si>
  <si>
    <t>GS25영남루점</t>
  </si>
  <si>
    <t>경남 밀양시 중앙로 327, 1층 (내일동 133)</t>
  </si>
  <si>
    <t>영월농협하나로마트사업소</t>
  </si>
  <si>
    <t>강원특별자치도 영월군 영월읍 중앙로</t>
  </si>
  <si>
    <t>영월농협하나로마트사업소 북면점</t>
  </si>
  <si>
    <t>영월농협하나로마트사업소 김삿갓지점</t>
  </si>
  <si>
    <t>영월농협하나로마트 산솔지점</t>
  </si>
  <si>
    <t>2024.02.26</t>
    <phoneticPr fontId="1" type="noConversion"/>
  </si>
  <si>
    <t>2024.02.28</t>
    <phoneticPr fontId="1" type="noConversion"/>
  </si>
  <si>
    <t>강원특별자치도 영월군 영월읍 중앙로 40</t>
    <phoneticPr fontId="1" type="noConversion"/>
  </si>
  <si>
    <t>강원특별자치도 영월군 북면 원동재로 519</t>
    <phoneticPr fontId="1" type="noConversion"/>
  </si>
  <si>
    <t>삽교농협 하나로마트 응봉점</t>
  </si>
  <si>
    <t>삽교농협내포농수산물종합유통센터</t>
  </si>
  <si>
    <t>삽교농협</t>
  </si>
  <si>
    <t>신양농협</t>
  </si>
  <si>
    <t>신양농협하나로마트 산정점</t>
  </si>
  <si>
    <t>예산중앙농협하나로마트</t>
  </si>
  <si>
    <t>예산중앙농협 신암지점</t>
  </si>
  <si>
    <t>예산농협하나로마트</t>
  </si>
  <si>
    <t>고덕농협하나로마트</t>
  </si>
  <si>
    <t>덕산농협하나로마트</t>
  </si>
  <si>
    <t>2024.02.06</t>
  </si>
  <si>
    <t>2024.02.06</t>
    <phoneticPr fontId="1" type="noConversion"/>
  </si>
  <si>
    <t>2024.02.13</t>
    <phoneticPr fontId="1" type="noConversion"/>
  </si>
  <si>
    <t>2024.02.16</t>
    <phoneticPr fontId="1" type="noConversion"/>
  </si>
  <si>
    <t>2024.02.19</t>
    <phoneticPr fontId="1" type="noConversion"/>
  </si>
  <si>
    <t>2024.02.22</t>
    <phoneticPr fontId="1" type="noConversion"/>
  </si>
  <si>
    <t>2024.02.29</t>
    <phoneticPr fontId="1" type="noConversion"/>
  </si>
  <si>
    <t>2024.03.04</t>
    <phoneticPr fontId="1" type="noConversion"/>
  </si>
  <si>
    <t>충남</t>
    <phoneticPr fontId="1" type="noConversion"/>
  </si>
  <si>
    <t>충청남도 예산군 응봉면 응봉로 152</t>
    <phoneticPr fontId="1" type="noConversion"/>
  </si>
  <si>
    <t>충청남도 예산군 삽교읍 예목로 171</t>
    <phoneticPr fontId="1" type="noConversion"/>
  </si>
  <si>
    <t>충청남도 예산군 삽교읍 삽교로 109</t>
    <phoneticPr fontId="1" type="noConversion"/>
  </si>
  <si>
    <t>광시농협하나로마트</t>
    <phoneticPr fontId="1" type="noConversion"/>
  </si>
  <si>
    <t>충청남도 예산군 광시면 예당로 149</t>
    <phoneticPr fontId="1" type="noConversion"/>
  </si>
  <si>
    <t>충청남도 예산군 신양면 청신로 373</t>
    <phoneticPr fontId="1" type="noConversion"/>
  </si>
  <si>
    <t>충청남도 예산군 대술면 차동로 1003</t>
    <phoneticPr fontId="1" type="noConversion"/>
  </si>
  <si>
    <t>충청남도 예산군 오가면 오가중앙로 80</t>
    <phoneticPr fontId="1" type="noConversion"/>
  </si>
  <si>
    <t>충청남도 예산군 신암면 추사로 109</t>
    <phoneticPr fontId="1" type="noConversion"/>
  </si>
  <si>
    <t>충청남도 예산군 예산읍 벚꽃로 139-22</t>
    <phoneticPr fontId="1" type="noConversion"/>
  </si>
  <si>
    <t>충청남도 예산군 고덕면 황금뜰로 220</t>
    <phoneticPr fontId="1" type="noConversion"/>
  </si>
  <si>
    <t>충청남도 예산군 덕산면 예덕로 3</t>
    <phoneticPr fontId="1" type="noConversion"/>
  </si>
  <si>
    <t>CU 뉴변산농협연수원점</t>
  </si>
  <si>
    <t>전라북도 부안군 변산면 도청리1119번지 NH보험변산연수원</t>
  </si>
  <si>
    <t>대야농협하나로마트본점</t>
  </si>
  <si>
    <t>대야농협하나로마트산월점</t>
  </si>
  <si>
    <t>전북특별자치도 군산시 대야면 백마길</t>
  </si>
  <si>
    <t>전북특별자치도 군산시 대야면 번영로</t>
  </si>
  <si>
    <t>서군산농협</t>
  </si>
  <si>
    <t>전북특별자치도 군산시 공항로</t>
  </si>
  <si>
    <t>옥구농협하나로마트</t>
  </si>
  <si>
    <t>전북특별자치도 군산시 옥구읍 옥구로</t>
  </si>
  <si>
    <t>동군산농협하나로마트</t>
  </si>
  <si>
    <t>전북특별자치도 군산시 임피면 서원석곡로동군산농협</t>
  </si>
  <si>
    <t>동군산농협나포지점하나로마트</t>
  </si>
  <si>
    <t>전북특별자치도 군산시 나포면 십자들로</t>
  </si>
  <si>
    <t>부안농협하나로마트</t>
  </si>
  <si>
    <t>전북특별자치도 부안군 부안읍 번영로</t>
  </si>
  <si>
    <t>계화농협로컬푸드직매장</t>
  </si>
  <si>
    <t>전북특별자치도 부안군 계화면 간재로계화농협 로컬푸드</t>
  </si>
  <si>
    <t>부안농협주산지점</t>
  </si>
  <si>
    <t>전북특별자치도 부안군 주산면 선돌로</t>
  </si>
  <si>
    <t>하서농협하나로마트</t>
  </si>
  <si>
    <t>전북특별자치도 부안군 하서면 하서길</t>
  </si>
  <si>
    <t>변산농협격포하나로마트</t>
  </si>
  <si>
    <t>전북특별자치도 부안군 변산면 격포로</t>
  </si>
  <si>
    <t>부안중앙농협 하나로마트</t>
  </si>
  <si>
    <t>남부안농협줄포지점</t>
  </si>
  <si>
    <t>전북특별자치도 부안군 줄포면 줄포중앙로</t>
  </si>
  <si>
    <t>부안중앙농협하나로마트행안지점</t>
  </si>
  <si>
    <t>변산농협위도지점</t>
  </si>
  <si>
    <t>전북특별자치도 부안군 행안면 변산로</t>
  </si>
  <si>
    <t>전북특별자치도 부안군 변산면 지서로</t>
  </si>
  <si>
    <t>남부안농협로컬푸드직매장</t>
  </si>
  <si>
    <t>전북특별자치도 부안군 진서면 곰소8길</t>
  </si>
  <si>
    <t>2024.02.27</t>
    <phoneticPr fontId="1" type="noConversion"/>
  </si>
  <si>
    <t>서영광농협하나로마트</t>
  </si>
  <si>
    <t>서영광농협 군남하나로마트</t>
  </si>
  <si>
    <t>전라남도 영광군 염산면 천년로(봉남리 699-27)</t>
  </si>
  <si>
    <t>전라남도 영광군 군남면 천년로서영광농협 군남하나로마트</t>
  </si>
  <si>
    <t>영광농협 하나로마트</t>
  </si>
  <si>
    <t>영광농협군서지점</t>
  </si>
  <si>
    <t>영광농협대마지점</t>
  </si>
  <si>
    <t>영광농협하나로마트불갑지점</t>
  </si>
  <si>
    <t>영광농협 묘량지점</t>
  </si>
  <si>
    <t>전라남도 영광군 영광읍 현암길</t>
  </si>
  <si>
    <t>전라남도 영광군 군서면 군서로</t>
  </si>
  <si>
    <t>전라남도 영광군 대마면 영장로</t>
  </si>
  <si>
    <t>전라남도 영광군 불갑면 함영로</t>
  </si>
  <si>
    <t>전라남도 영광군 묘량면 묘량로</t>
  </si>
  <si>
    <t>굴비골농협하나로마트</t>
  </si>
  <si>
    <t>전라남도 영광군 법성면 법성포로2길</t>
  </si>
  <si>
    <t>굴비골농협홍농지점하나로마트</t>
  </si>
  <si>
    <t>전라남도 영광군 홍농읍 상하길</t>
  </si>
  <si>
    <t>2024.02.07</t>
  </si>
  <si>
    <t>2024.02.07</t>
    <phoneticPr fontId="1" type="noConversion"/>
  </si>
  <si>
    <t>2022.03.03</t>
    <phoneticPr fontId="1" type="noConversion"/>
  </si>
  <si>
    <t>2024.02.08</t>
    <phoneticPr fontId="1" type="noConversion"/>
  </si>
  <si>
    <t>옥과농협경제사업소</t>
  </si>
  <si>
    <t>옥과농협겸면지점</t>
  </si>
  <si>
    <t>전라남도 곡성군 옥과면 리문3길</t>
  </si>
  <si>
    <t>전라남도 곡성군 겸면 곡순로옥과농협겸면지점</t>
  </si>
  <si>
    <t>옥과농협 오산지점 하나로마트</t>
  </si>
  <si>
    <t>전라남도 곡성군 오산면 오산로</t>
  </si>
  <si>
    <t>석곡농협 죽곡지점 하나로마트</t>
  </si>
  <si>
    <t>전라남도 곡성군 죽곡면 오죽로</t>
  </si>
  <si>
    <t>석곡농협하나로마트</t>
  </si>
  <si>
    <t>전라남도 곡성군 석곡면 강변로</t>
  </si>
  <si>
    <t>곡성축산농협 하나로마트</t>
  </si>
  <si>
    <t>전라남도 곡성군 곡성읍 곡성로외 4필지</t>
  </si>
  <si>
    <t>곡성농협</t>
  </si>
  <si>
    <t>전라남도 곡성군 곡성읍 중앙로</t>
  </si>
  <si>
    <t>곡성농협 고달지점 하나로마트</t>
  </si>
  <si>
    <t>곡성농협오곡지점</t>
  </si>
  <si>
    <t>전라남도 곡성군 고달면 고주로</t>
  </si>
  <si>
    <t>전라남도 곡성군 오곡면 기차마을로</t>
  </si>
  <si>
    <t>곡성농협삼기지점</t>
  </si>
  <si>
    <t>전라남도 곡성군 삼기면 곡순로</t>
  </si>
  <si>
    <t>석곡농협 하나로마트 목사동지점</t>
  </si>
  <si>
    <t>입면농협하나로마트</t>
  </si>
  <si>
    <t>입면농협하나로마트창정점</t>
  </si>
  <si>
    <t>전라남도 곡성군 목사동면 주목로</t>
  </si>
  <si>
    <t>전라남도 곡성군 입면 입면로</t>
  </si>
  <si>
    <t>2024.01.23</t>
    <phoneticPr fontId="1" type="noConversion"/>
  </si>
  <si>
    <t>중화농협하나로마트</t>
  </si>
  <si>
    <t>경상북도 상주시 화서면 화령남2길</t>
  </si>
  <si>
    <t>외서농협세천지점(하나로마트)</t>
  </si>
  <si>
    <t>경상북도 상주시 남적로외서농협세천지점</t>
  </si>
  <si>
    <t>외서농협</t>
  </si>
  <si>
    <t>경상북도 상주시 외서면 우산로</t>
  </si>
  <si>
    <t>공성농협하나로마트</t>
  </si>
  <si>
    <t>경상북도 상주시 공성면 공성중앙로</t>
  </si>
  <si>
    <t>중화농협하나로마트화북점</t>
  </si>
  <si>
    <t>경상북도 상주시 화북면 문장로</t>
  </si>
  <si>
    <t>서상주농협하나로마트</t>
  </si>
  <si>
    <t>함창농협하나로마트</t>
  </si>
  <si>
    <t>경상북도 상주시 모동면 용호1길</t>
  </si>
  <si>
    <t>경상북도 상주시 함창읍 함창시장1길</t>
  </si>
  <si>
    <t>상주농협 하나로마트</t>
  </si>
  <si>
    <t>경상북도 상주시 왕산로</t>
  </si>
  <si>
    <t>남상주농협하나로마트본점</t>
  </si>
  <si>
    <t>경상북도 상주시 청리면 청리중앙로남상주농협</t>
  </si>
  <si>
    <t>서상주농협화동지점 하나로마트</t>
  </si>
  <si>
    <t>경상북도 상주시 화동면 이소3길</t>
  </si>
  <si>
    <t>상주농협하나로마트낙서지점</t>
  </si>
  <si>
    <t>경상북도 상주시 내서면 낙서3길상주농협 낙서지점</t>
  </si>
  <si>
    <t>상주축산농협 유통센터</t>
  </si>
  <si>
    <t>경상북도 상주시 영남제일로(헌신동)</t>
  </si>
  <si>
    <t>남상주농협하나로마트외남점</t>
  </si>
  <si>
    <t>경상북도 상주시 외남면 신상송지길남상주농협 외남지점</t>
  </si>
  <si>
    <t>2024.02.05</t>
    <phoneticPr fontId="1" type="noConversion"/>
  </si>
  <si>
    <t>2024.02.20</t>
    <phoneticPr fontId="1" type="noConversion"/>
  </si>
  <si>
    <t>공검농협하나로마트본점</t>
  </si>
  <si>
    <t>경북 상주시 공검면비재로 1301</t>
  </si>
  <si>
    <t>금남농협고남지점</t>
  </si>
  <si>
    <t>금남농협</t>
  </si>
  <si>
    <t>금오농협하나로마트 진교점</t>
  </si>
  <si>
    <t>하동농협하나로마트고전점</t>
  </si>
  <si>
    <t>금오농협하나로마트</t>
  </si>
  <si>
    <t>신현농협장평동지점</t>
  </si>
  <si>
    <t>신현농협수양동지점</t>
  </si>
  <si>
    <t>화개악양농협하나로마트</t>
  </si>
  <si>
    <t>하동농협전도지점</t>
  </si>
  <si>
    <t>경상남도 하동군 양보면 진양로</t>
  </si>
  <si>
    <t>경상남도 거제시 장평3로1층 하나로마트/2층 금융</t>
  </si>
  <si>
    <t>경상남도 하동군 화개면 화개로</t>
  </si>
  <si>
    <t>경상남도 하동군 고전면 재첩길</t>
  </si>
  <si>
    <t>2024.02.23</t>
    <phoneticPr fontId="1" type="noConversion"/>
  </si>
  <si>
    <t>하동농협하나로마트중앙점</t>
  </si>
  <si>
    <t>경상남도 거제시 수양로 473</t>
    <phoneticPr fontId="1" type="noConversion"/>
  </si>
  <si>
    <t>경상남도 하동군 금남면 섬진강대로 961</t>
    <phoneticPr fontId="1" type="noConversion"/>
  </si>
  <si>
    <t>경상남도 하동군 금남면 제먼당길 91</t>
    <phoneticPr fontId="1" type="noConversion"/>
  </si>
  <si>
    <t>경상남도 하동군 진교면 경충로 1059</t>
    <phoneticPr fontId="1" type="noConversion"/>
  </si>
  <si>
    <t>경상남도 하동군 고전면 하동읍성로 548</t>
    <phoneticPr fontId="1" type="noConversion"/>
  </si>
  <si>
    <t>경남 하동군 하동읍 경서대로 171</t>
    <phoneticPr fontId="1" type="noConversion"/>
  </si>
  <si>
    <t>제주남원농협하나로마트</t>
  </si>
  <si>
    <t>성산일출봉농협하나로마트</t>
  </si>
  <si>
    <t>제주특별자치도 서귀포시 남원읍 남조로남원농협 하나로마트</t>
  </si>
  <si>
    <t>제주특별자치도 서귀포시 성산읍 일주동로</t>
  </si>
  <si>
    <t>표선농협 하나로마트</t>
  </si>
  <si>
    <t>표선농협하나로마트 제주수련원점</t>
  </si>
  <si>
    <t>중문농협 중부지점</t>
  </si>
  <si>
    <t>제주특별자치도 서귀포시 표선면 표선동서로</t>
  </si>
  <si>
    <t>제주특별자치도 서귀포시 표선면 일주동로</t>
  </si>
  <si>
    <t>제주 서귀포시 중문동1928외2</t>
  </si>
  <si>
    <t>서귀포농협하나로마트</t>
  </si>
  <si>
    <t>서귀포농협토평지점 하나로마트</t>
  </si>
  <si>
    <t>제주안덕농협하나로마트</t>
  </si>
  <si>
    <t>제주특별자치도 서귀포시 516로(토평동) 2층</t>
  </si>
  <si>
    <t>제주특별자치도 서귀포시 토평로61번길</t>
  </si>
  <si>
    <t>제주특별자치도 서귀포시 안덕면 화순로</t>
  </si>
  <si>
    <t>서귀포농협 법환지점</t>
  </si>
  <si>
    <t>제주특별자치도 서귀포시 이어도로</t>
  </si>
  <si>
    <t>대정농협무릉지점</t>
  </si>
  <si>
    <t>제주특별자치도 서귀포시 대정읍 서삼중로대정농협무릉지점</t>
  </si>
  <si>
    <t>대정농협하나로마트</t>
  </si>
  <si>
    <t>제주특별자치도 서귀포시 대정읍 일주서로</t>
  </si>
  <si>
    <t>서귀포농협 하나로마트 천지점</t>
  </si>
  <si>
    <t>제주특별자치도 서귀포시 서문로29번길(서귀동)</t>
  </si>
  <si>
    <t>제주위미농협하나로마트</t>
  </si>
  <si>
    <t>제주특별자치도 서귀포시 남원읍 태위로</t>
  </si>
  <si>
    <t>제주위미농협하나로마트신례점</t>
  </si>
  <si>
    <t>제주남원농협하나로마트신흥2리지점</t>
  </si>
  <si>
    <t>제주특별자치도 서귀포시 남원읍 신례로282번길</t>
  </si>
  <si>
    <t>제주특별자치도 서귀포시 남원읍 중산간동로</t>
  </si>
  <si>
    <t>제주감귤농협 하나로마트</t>
  </si>
  <si>
    <t>제주특별자치도 서귀포시 태평로제주감귤농협 하나로마트</t>
  </si>
  <si>
    <t>성산일출봉농협 성산포지점</t>
  </si>
  <si>
    <t>제주특별자치도 서귀포시 성산읍 성산중앙로성산일출봉농협 성산포지점</t>
  </si>
  <si>
    <t>2024.02.01</t>
    <phoneticPr fontId="1" type="noConversion"/>
  </si>
  <si>
    <t>2024.02.02</t>
  </si>
  <si>
    <t>2024.02.02</t>
    <phoneticPr fontId="1" type="noConversion"/>
  </si>
  <si>
    <t>CU 범천센트럴점</t>
  </si>
  <si>
    <t>부산광역시 부산진구 범천동1183-14번지 지하2층 1호</t>
  </si>
  <si>
    <t>CU 범천LH점</t>
  </si>
  <si>
    <t>부산광역시 부산진구 범천동1644번지 범천엘에이치아파트 1층 101,102호</t>
  </si>
  <si>
    <t>CU 뉴범천한라점</t>
  </si>
  <si>
    <t>부산광역시 부산진구 범천동1000-24번지 범내골역한라비발디STUDIO422</t>
  </si>
  <si>
    <t>CU 현풍중리점</t>
  </si>
  <si>
    <t>CU 구지파크드림점</t>
  </si>
  <si>
    <t>CU 서재아이위시점</t>
  </si>
  <si>
    <t>CU 가창대로점</t>
  </si>
  <si>
    <t>CU 현풍비슬로점</t>
  </si>
  <si>
    <t>CU 세천더솔레뉴점</t>
  </si>
  <si>
    <t>CU 화원우방아이유쉘점</t>
  </si>
  <si>
    <t>CU 세천본길점</t>
  </si>
  <si>
    <t>CU 현풍테크노대로점</t>
  </si>
  <si>
    <t>CU L대구지사3층점</t>
  </si>
  <si>
    <t>CU 현풍학산점</t>
  </si>
  <si>
    <t>CU 논공중앙대로점</t>
  </si>
  <si>
    <t>CU 구지이다음점</t>
  </si>
  <si>
    <t>CU 테크노미소점</t>
  </si>
  <si>
    <t>CU 서재보성점</t>
  </si>
  <si>
    <t>CU 대구옥포베르힐점</t>
  </si>
  <si>
    <t>CU 테크노오네뜨점</t>
  </si>
  <si>
    <t>CU 서재메가시티태왕점</t>
  </si>
  <si>
    <t>CU 다사힐스테이트점</t>
  </si>
  <si>
    <t>CU 죽곡푸르지오2단지점</t>
  </si>
  <si>
    <t>CU 달성문양역점</t>
  </si>
  <si>
    <t>CU 유가제일풍경채점</t>
  </si>
  <si>
    <t>CU 논공성원점</t>
  </si>
  <si>
    <t>CU 강창태성그린시티점</t>
  </si>
  <si>
    <t>CU E현풍휴게소창원점</t>
  </si>
  <si>
    <t>CU E현풍휴게소대구점</t>
  </si>
  <si>
    <t>CU 구지반도점</t>
  </si>
  <si>
    <t>CU 명곡미래빌5단지점</t>
  </si>
  <si>
    <t>CU 명곡미래빌3단지점</t>
  </si>
  <si>
    <t>CU 현풍대박점</t>
  </si>
  <si>
    <t>CU 세천북로점</t>
  </si>
  <si>
    <t>CU 달성하빈로드점</t>
  </si>
  <si>
    <t>CU 구지원룸점</t>
  </si>
  <si>
    <t>CU 테크노에이스점</t>
  </si>
  <si>
    <t>CU 국립대구과학관점</t>
  </si>
  <si>
    <t>CU 다사매곡대로점</t>
  </si>
  <si>
    <t>CU 대구서재점</t>
  </si>
  <si>
    <t>CU 다사유앤아이점</t>
  </si>
  <si>
    <t>CU 구지예다음점</t>
  </si>
  <si>
    <t>CU 구지유보라점</t>
  </si>
  <si>
    <t>CU 뉴죽곡원룸점</t>
  </si>
  <si>
    <t>CU 대실e편한점</t>
  </si>
  <si>
    <t>CU 명곡미래빌2단지점</t>
  </si>
  <si>
    <t>CU 대실청아람점</t>
  </si>
  <si>
    <t>CU 다사e편한점</t>
  </si>
  <si>
    <t>CU 달성논공점</t>
  </si>
  <si>
    <t>CU 테크노호반점</t>
  </si>
  <si>
    <t>CU 대구화원대로점</t>
  </si>
  <si>
    <t>CU 달성1차산단로점</t>
  </si>
  <si>
    <t>CU 현풍서한e다음점</t>
  </si>
  <si>
    <t>CU 다사서재점</t>
  </si>
  <si>
    <t>CU 대구달성보점</t>
  </si>
  <si>
    <t>CU 테크노지니점</t>
  </si>
  <si>
    <t>CU 현풍화성파크드림점</t>
  </si>
  <si>
    <t>CU 대경기계협동조합점</t>
  </si>
  <si>
    <t>CU 대구다사매곡점</t>
  </si>
  <si>
    <t>CU 성서5차공단점</t>
  </si>
  <si>
    <t>CU 논공행복점</t>
  </si>
  <si>
    <t>CU 논공점</t>
  </si>
  <si>
    <t>CU 대구화원점</t>
  </si>
  <si>
    <t>대구광역시 달성군 현풍읍 중리172번지</t>
  </si>
  <si>
    <t>대구광역시 달성군 구지면1179-6번지</t>
  </si>
  <si>
    <t>대구광역시 달성군 다사읍 서재리1118번지 에코폴리스동화아이위시</t>
  </si>
  <si>
    <t>대구광역시 달성군 가창면 용계리491번지</t>
  </si>
  <si>
    <t>대구광역시 달성군 현풍읍 부리437-3번지</t>
  </si>
  <si>
    <t>대구광역시 달성군 다사읍 세천리1592-3번지</t>
  </si>
  <si>
    <t>대구광역시 달성군 화원읍 천내리690-1번지</t>
  </si>
  <si>
    <t>대구광역시 달성군 다사읍 세천리1572-18번지</t>
  </si>
  <si>
    <t>대구광역시 달성군 현풍읍 중리509-4번지</t>
  </si>
  <si>
    <t>대구광역시 달성군 가창면 냉천리27-17번지 한국마사회</t>
  </si>
  <si>
    <t>대구광역시 달성군 현풍읍 중리477-9번지 1층 101, 102호</t>
  </si>
  <si>
    <t>대구광역시 달성군 논공읍 북리1-106번지</t>
  </si>
  <si>
    <t>대구광역시 달성군 현풍읍 대리1176번지 1층 상가1동 8,9호</t>
  </si>
  <si>
    <t>대구광역시 달성군 현풍읍 중리496번지</t>
  </si>
  <si>
    <t>대구광역시 달성군 다사읍 서재리61번지 서재2차보성타운 1층 220동 101호</t>
  </si>
  <si>
    <t>대구광역시 달성군 옥포읍 교항리2964번지 옥포대성베르힐4단지 1층 426동 103,104호</t>
  </si>
  <si>
    <t>대구광역시 달성군 현풍읍 480대구테크노폴리스남해오네뜨1차</t>
  </si>
  <si>
    <t>대구광역시 달성군 다사읍서재리 1134번지, 메가시티태왕아너스 1층 301동 104호</t>
  </si>
  <si>
    <t>대구광역시 달성군 다사읍495-2번지</t>
  </si>
  <si>
    <t>대구광역시 달성군 다사읍 죽곡리824-1번지</t>
  </si>
  <si>
    <t>대구광역시 달성군 다사읍 417(문양리)</t>
  </si>
  <si>
    <t>대구광역시 달성군 유가읍 봉리625번지 제일풍경채센트럴</t>
  </si>
  <si>
    <t>대구광역시 달성군 논공읍 803-4외 1필지 논공성원아파트</t>
  </si>
  <si>
    <t>대구광역시 달성군 다사읍152번지 강창태성그린시티 1층 111동 105,106호</t>
  </si>
  <si>
    <t>대구광역시 달성군 현풍읍 성하리272번지</t>
  </si>
  <si>
    <t>대구광역시 달성군 현풍읍 성하리257-10번지 현풍휴게소</t>
  </si>
  <si>
    <t>대구광역시 달성군 구지면 응암리1251 1층 131동 130,131호</t>
  </si>
  <si>
    <t>대구광역시 달성군 화원읍 명곡리220-1번지 명곡미래빌5단지</t>
  </si>
  <si>
    <t>대구광역시 달성군 화원읍 명곡리133번지 명곡미래빌3단지</t>
  </si>
  <si>
    <t>대구광역시 달성군 현풍읍 하리205-1번지</t>
  </si>
  <si>
    <t>대구광역시 달성군 다사읍 세천리1560-12번지</t>
  </si>
  <si>
    <t>대구광역시 달성군 하빈면846-13번지</t>
  </si>
  <si>
    <t>대구광역시 달성군 구지면 응암리1201-5번지</t>
  </si>
  <si>
    <t>대구광역시 달성군 유가면615번지</t>
  </si>
  <si>
    <t>대구광역시 달성군 유가면 상리917-1번지 국립대구과학관</t>
  </si>
  <si>
    <t>대구광역시 달성군 다사읍1544번지</t>
  </si>
  <si>
    <t>대구광역시 달성군 다사읍1125번지 에코폴리스동화아이위시2차</t>
  </si>
  <si>
    <t>대구광역시 달성군 다사읍 매곡리622번지 다사한일유앤아이</t>
  </si>
  <si>
    <t>대구광역시 달성군 구지면 창리615번지 1층 104호</t>
  </si>
  <si>
    <t>대구광역시 달성군 구지면 화산리356-1번지 1층</t>
  </si>
  <si>
    <t>대구광역시 달성군 다사읍854-1번지</t>
  </si>
  <si>
    <t>대구광역시 달성군 다사읍373번지 대실역이편한세상</t>
  </si>
  <si>
    <t>대구광역시 달성군 화원읍 명곡리104번지 명곡미래빌2단지상가</t>
  </si>
  <si>
    <t>대구광역시 달성군 다사읍 매곡리1537번지 대실역청아람1단지 1층 120동 108,109호</t>
  </si>
  <si>
    <t>대구광역시 달성군 다사읍473번지 다사이편한세상</t>
  </si>
  <si>
    <t>대구광역시 달성군 논공읍 북리803-161번지 1층</t>
  </si>
  <si>
    <t>대구광역시 달성군 유가면605번지 대구테크노폴리스호반베르디움</t>
  </si>
  <si>
    <t>대구광역시 달성군 화원읍 설화리790-8번지 1층</t>
  </si>
  <si>
    <t>대구광역시 달성군 옥포면김흥리 440-3번지</t>
  </si>
  <si>
    <t>대구광역시 달성군 현풍면 중리486번지 대구테크노폴리스 서한이다음 1층 301동 107호</t>
  </si>
  <si>
    <t>대구광역시 달성군 다사읍 서재리105번지 1층</t>
  </si>
  <si>
    <t>대구광역시 달성군 논공읍 하리689-3번지</t>
  </si>
  <si>
    <t>대구광역시 달성군 현풍읍중리 466 1층</t>
  </si>
  <si>
    <t>대구광역시 달성군 유가면595번지 1층 302동 101,102호</t>
  </si>
  <si>
    <t>대구광역시 달성군 다사읍 세천리1684-2번지 1층</t>
  </si>
  <si>
    <t>대구광역시 달성군 다사읍 세천리1685-5번지 1층</t>
  </si>
  <si>
    <t>대구광역시 달성군 논공읍 북리824-114번지 1층</t>
  </si>
  <si>
    <t>대구광역시 달성군 논공읍 남리571-8번지 1층</t>
  </si>
  <si>
    <t>대구광역시 달성군 화원읍 천내리281-1번지 1층</t>
  </si>
  <si>
    <t>시도</t>
    <phoneticPr fontId="1" type="noConversion"/>
  </si>
  <si>
    <t>CU 신도바다정원점</t>
  </si>
  <si>
    <t>인천광역시 옹진군 북도면 신도리796번지 수퍼</t>
  </si>
  <si>
    <t>CU 백령도점</t>
  </si>
  <si>
    <t>인천광역시 옹진군 백령면 북포리505-1번지</t>
  </si>
  <si>
    <t>CU 영흥장경리점</t>
  </si>
  <si>
    <t>인천광역시 옹진군 영흥면 내리1665-13번지 영흥면내리</t>
  </si>
  <si>
    <t>CU 대청도점</t>
  </si>
  <si>
    <t>인천광역시 옹진군 대청면 대청리410번지</t>
  </si>
  <si>
    <t>CU 수기해수욕장점</t>
  </si>
  <si>
    <t>인천광역시 옹진군 북도면 시도리46번지 북도면풀사이드펜션 1층</t>
  </si>
  <si>
    <t>CU 연평도점</t>
  </si>
  <si>
    <t>인천광역시 옹진군 연평면 연평리324번지</t>
  </si>
  <si>
    <t>CU 덕적도점</t>
  </si>
  <si>
    <t>인천광역시 옹진군 덕적면 서포리540-30번지</t>
  </si>
  <si>
    <t>CU 대청도2호점</t>
  </si>
  <si>
    <t>인천광역시 옹진군 대청면 대청리788번지</t>
  </si>
  <si>
    <t>CU 백령도2호점</t>
  </si>
  <si>
    <t>인천광역시 옹진군 백령면 진촌리695-15번지</t>
  </si>
  <si>
    <t>CU 인천영흥점</t>
  </si>
  <si>
    <t>인천광역시 옹진군 영흥면 내리8-32번지 영흥프라자 1층 107호</t>
  </si>
  <si>
    <t>CU 선재도점</t>
  </si>
  <si>
    <t>인천광역시 옹진군 영흥면 선재리437번지</t>
  </si>
  <si>
    <t>CU 영월레스트힐점</t>
  </si>
  <si>
    <t>강원도 영월군 영월읍 하송리53번지 레스트힐</t>
  </si>
  <si>
    <t>CU 영월주천점</t>
  </si>
  <si>
    <t>강원도 영월군 주천면 주천리1232-4번지</t>
  </si>
  <si>
    <t>CU 영월둥글바위점</t>
  </si>
  <si>
    <t>강원도 영월군 영월읍1605-2번지</t>
  </si>
  <si>
    <t>CU 영월동명점</t>
  </si>
  <si>
    <t>강원도 영월군 영월읍 덕포리501-4번지</t>
  </si>
  <si>
    <t>CU 영월영흥대로점</t>
  </si>
  <si>
    <t>강원도 영월군 영월읍 영흥리811-6번지</t>
  </si>
  <si>
    <t>CU 영월군청사거리점</t>
  </si>
  <si>
    <t>강원도 영월군 영월읍 하송리205-1번지 1층 102,103호</t>
  </si>
  <si>
    <t>CU 영월주천사거리점</t>
  </si>
  <si>
    <t>강원도 영월군 주천면 주천리888-3번지</t>
  </si>
  <si>
    <t>CU 영월영흥점</t>
  </si>
  <si>
    <t>강원도 영월군 영월읍 영흥리940-18번지</t>
  </si>
  <si>
    <t>CU 영월한반도점</t>
  </si>
  <si>
    <t>강원도 영월군 한반도면 신천리456-4번지</t>
  </si>
  <si>
    <t>CU 예천파라다이스점</t>
  </si>
  <si>
    <t>경상북도 예천군 예천읍20-3번지 신비건강원</t>
  </si>
  <si>
    <t>CU 영월별빛점</t>
  </si>
  <si>
    <t>강원도 영월군 영월읍 덕포리668-5번지 1층 1동 101호</t>
  </si>
  <si>
    <t>CU 영월금용점</t>
  </si>
  <si>
    <t>강원도 영월군 영월읍 덕포리505-11번지 금용아파트</t>
  </si>
  <si>
    <t>CU 영월상동점</t>
  </si>
  <si>
    <t>강원도 영월군 상동읍 내덕리656-48번지 1층</t>
  </si>
  <si>
    <t>CU 영월동강시스타점</t>
  </si>
  <si>
    <t>강원도 영월군 영월읍 삼옥리108번지</t>
  </si>
  <si>
    <t>CU 영월마차리점</t>
  </si>
  <si>
    <t>강원도 영월군 북면마차리 1156-15번지</t>
  </si>
  <si>
    <t>CU 영월대학로점</t>
  </si>
  <si>
    <t>강원도 영월군 영월읍 하송리408번지</t>
  </si>
  <si>
    <t>CU 영월하송점</t>
  </si>
  <si>
    <t>강원도 영월군 영월읍 하송리254-6번지 1층</t>
  </si>
  <si>
    <t>CU 영월쌍용점</t>
  </si>
  <si>
    <t>강원도 영월군 한반도면 쌍용리610-1번지</t>
  </si>
  <si>
    <t>CU 영월단종로점</t>
  </si>
  <si>
    <t>CU 영월동강점</t>
  </si>
  <si>
    <t>강원도 영월군 영월읍 영흥리957-1번지 1층</t>
  </si>
  <si>
    <t>강원도 영월군 영월읍 영흥리849-1번지</t>
  </si>
  <si>
    <t>CU 영월그랜드점</t>
  </si>
  <si>
    <t>강원도 영월군 영월읍 영흥리971-2번지 1층</t>
  </si>
  <si>
    <t>CU 충주교현스쿨점</t>
  </si>
  <si>
    <t>CU 충주이편한세상점</t>
  </si>
  <si>
    <t>CU 충주중원대로점</t>
  </si>
  <si>
    <t>CU 충주봉방사랑점</t>
  </si>
  <si>
    <t>CU 충주고캠프점</t>
  </si>
  <si>
    <t>CU 충주관아골점</t>
  </si>
  <si>
    <t>CU 충주탄금대점</t>
  </si>
  <si>
    <t>CU 충주예성여고점</t>
  </si>
  <si>
    <t>CU 충주뉴푸르지오점</t>
  </si>
  <si>
    <t>CU 충주호암힐데스하임점</t>
  </si>
  <si>
    <t>CU 칠금원룸점</t>
  </si>
  <si>
    <t>CU 충주교현대박점</t>
  </si>
  <si>
    <t>CU 나눔충주호암점</t>
  </si>
  <si>
    <t>CU 충주신용산점</t>
  </si>
  <si>
    <t>CU 충주호암센터점</t>
  </si>
  <si>
    <t>CU 충주봉방가람점</t>
  </si>
  <si>
    <t>CU 충주남산재건점</t>
  </si>
  <si>
    <t>CU 충주문화센터점</t>
  </si>
  <si>
    <t>CU 충주교현하나점</t>
  </si>
  <si>
    <t>CU 충주호암스퀘어점</t>
  </si>
  <si>
    <t>CU 충주교현중흥점</t>
  </si>
  <si>
    <t>CU 충주뉴터미널점</t>
  </si>
  <si>
    <t>CU 충주연수사과점</t>
  </si>
  <si>
    <t>CU 충주교현건일점</t>
  </si>
  <si>
    <t>CU 한국교통대점</t>
  </si>
  <si>
    <t>CU 충주사직로점</t>
  </si>
  <si>
    <t>CU 충주연수행복점</t>
  </si>
  <si>
    <t>CU 충주타운점</t>
  </si>
  <si>
    <t>CU 충주문화점</t>
  </si>
  <si>
    <t>CU 충주부강점</t>
  </si>
  <si>
    <t>CU 충주용산주공2단지점</t>
  </si>
  <si>
    <t>CU 켄싱턴리조트충주점</t>
  </si>
  <si>
    <t>CU 충주연수리슈빌점</t>
  </si>
  <si>
    <t>CU 충주코스모점</t>
  </si>
  <si>
    <t>CU 충주중앙점</t>
  </si>
  <si>
    <t>CU 충주의료원점</t>
  </si>
  <si>
    <t>CU 충주동일하이빌점</t>
  </si>
  <si>
    <t>CU 충주연수7단지점</t>
  </si>
  <si>
    <t>CU 충주호암하트리움점</t>
  </si>
  <si>
    <t>CU 충주수안보온천점</t>
  </si>
  <si>
    <t>CU 충주현대호반점</t>
  </si>
  <si>
    <t>CU 충주건강복지타운점</t>
  </si>
  <si>
    <t>CU 충주봉방타운점</t>
  </si>
  <si>
    <t>CU 충주로데오점</t>
  </si>
  <si>
    <t>CU 충주수안보점</t>
  </si>
  <si>
    <t>CU SK서충주IC점</t>
  </si>
  <si>
    <t>CU 충주두진점</t>
  </si>
  <si>
    <t>CU 충주목계점</t>
  </si>
  <si>
    <t>CU 충주건대병원점</t>
  </si>
  <si>
    <t>CU 충주마루점</t>
  </si>
  <si>
    <t>CU 충주뉴목행점</t>
  </si>
  <si>
    <t>CU 충주힐스테이트점</t>
  </si>
  <si>
    <t>CU 충주첨단센터점</t>
  </si>
  <si>
    <t>CU 충주기업도시점</t>
  </si>
  <si>
    <t>CU 충주문화호수점</t>
  </si>
  <si>
    <t>CU 충주앙성점</t>
  </si>
  <si>
    <t>CU 충주건대학사점</t>
  </si>
  <si>
    <t>CU 충주엘리시아점</t>
  </si>
  <si>
    <t>CU 충주기업도시2호점</t>
  </si>
  <si>
    <t>CU 충주문화럭키점</t>
  </si>
  <si>
    <t>CU 국립한국교통대강의관</t>
  </si>
  <si>
    <t>CU 충주대소원중앙점</t>
  </si>
  <si>
    <t>CU 충주봉방스타점</t>
  </si>
  <si>
    <t>CU 한국교통대학사점</t>
  </si>
  <si>
    <t>CU 건대으뜸점</t>
  </si>
  <si>
    <t>CU 충주칠금점</t>
  </si>
  <si>
    <t>CU 국립한국교통대도서관</t>
  </si>
  <si>
    <t>CU 충주사랑점</t>
  </si>
  <si>
    <t>CU 충주봉방중앙점</t>
  </si>
  <si>
    <t>CU 동충주휴게소점</t>
  </si>
  <si>
    <t>CU 북충주IC점</t>
  </si>
  <si>
    <t>CU 충주대소원점</t>
  </si>
  <si>
    <t>CU 충주금릉삼성점</t>
  </si>
  <si>
    <t>CU 충주호암중앙점</t>
  </si>
  <si>
    <t>CU 충주목행중앙점</t>
  </si>
  <si>
    <t>CU 충주연수행운점</t>
  </si>
  <si>
    <t>CU 충주연수타운점</t>
  </si>
  <si>
    <t>CU 충주안림LG점</t>
  </si>
  <si>
    <t>CU 충주용두점</t>
  </si>
  <si>
    <t>CU 충주칠금중앙점</t>
  </si>
  <si>
    <t>CU 주덕신양점</t>
  </si>
  <si>
    <t>CU 한라비발디점</t>
  </si>
  <si>
    <t>CU 교현대로점</t>
  </si>
  <si>
    <t>CU 충주교통대1호점</t>
  </si>
  <si>
    <t>충청북도 충주시 교현동1087-1번지</t>
  </si>
  <si>
    <t>충청북도 충주시 중앙탑면 용전리663번지</t>
  </si>
  <si>
    <t>충청북도 충주시 용두동405-4번지</t>
  </si>
  <si>
    <t>충청북도 충주시 봉방동137-23번지</t>
  </si>
  <si>
    <t>충청북도 충주시 중앙탑면 루암리164-5번지</t>
  </si>
  <si>
    <t>충청북도 충주시 성서동348번지</t>
  </si>
  <si>
    <t>충청북도 충주시 칠금동304-1번지</t>
  </si>
  <si>
    <t>충청북도 충주시 호암동526-12번지</t>
  </si>
  <si>
    <t>충청북도 충주시 안림동1171번지 충주2차푸르지오</t>
  </si>
  <si>
    <t>충청북도 충주시 호암동1191번지 힐데스하임</t>
  </si>
  <si>
    <t>충청북도 충주시 칠금동1103번지</t>
  </si>
  <si>
    <t>충청북도 충주시 교현동378-2번지</t>
  </si>
  <si>
    <t>충청북도 충주시 호암동1068번지 제일풍경채</t>
  </si>
  <si>
    <t>충청북도 충주시 용산동114번지</t>
  </si>
  <si>
    <t>충청북도 충주시 호암동995번지 1층 105호</t>
  </si>
  <si>
    <t>충청북도 충주시 봉방동241-4번지</t>
  </si>
  <si>
    <t>충청북도 충주시 지현동1673번지</t>
  </si>
  <si>
    <t>충청북도 충주시 문화동1796번지 1층 상가동</t>
  </si>
  <si>
    <t>충청북도 충주시 교현동143-39번지</t>
  </si>
  <si>
    <t>충청북도 충주시 호암동1212번지</t>
  </si>
  <si>
    <t>충청북도 충주시 교현동1358번지 중흥S-클래스</t>
  </si>
  <si>
    <t>충청북도 충주시 칠금동856번지 대영빌딩</t>
  </si>
  <si>
    <t>충청북도 충주시 연수동1230번지 주공아파트 1층 104,405호</t>
  </si>
  <si>
    <t>충청북도 충주시 교현동1031번지 건일상가아파트 1031 112</t>
  </si>
  <si>
    <t>충청북도 충주시 대소원면 검단리72번지</t>
  </si>
  <si>
    <t>충청북도 충주시 문화동325번지 교차로빌딩</t>
  </si>
  <si>
    <t>충청북도 충주시 연수동1219번지 삼성2차아파트</t>
  </si>
  <si>
    <t>충청북도 충주시 용산동1609-2번지 코너</t>
  </si>
  <si>
    <t>충청북도 충주시 문화동658번지</t>
  </si>
  <si>
    <t>충청북도 충주시 교현동1087번지 부강맨션 1층 1동 1호</t>
  </si>
  <si>
    <t>충청북도 충주시 용산동1723번지</t>
  </si>
  <si>
    <t>충청북도 충주시 앙성면 돈산리155-1번지</t>
  </si>
  <si>
    <t>충청북도 충주시 연수동1763번지 연수계룡리슈빌2차 1층 상가동 110호,111호</t>
  </si>
  <si>
    <t>충청북도 충주시 성내동91번지</t>
  </si>
  <si>
    <t>충청북도 충주시 안림동134번지 충청북도충주의료원</t>
  </si>
  <si>
    <t>충청북도 충주시 용산동2627번지 남산동일하이빌 1층 상가동 101,102호</t>
  </si>
  <si>
    <t>충청북도 충주시 연수동1759번지 충주연수휴먼시아7단지</t>
  </si>
  <si>
    <t>충청북도 충주시 호암동1063 1층 상가동동 101,103호</t>
  </si>
  <si>
    <t>충청북도 충주시 수안보면 온천리291-1번지</t>
  </si>
  <si>
    <t>충청북도 충주시 호암동547-52번지 현대호반아파트 1층</t>
  </si>
  <si>
    <t>충청북도 충주시 지현동14번지 1층</t>
  </si>
  <si>
    <t>충청북도 충주시 봉방동202번지 1층</t>
  </si>
  <si>
    <t>충청북도 충주시 성서동103번지</t>
  </si>
  <si>
    <t>충청북도 충주시 수안보면 온천리240-1번지</t>
  </si>
  <si>
    <t>충청북도 충주시 신니면12-1번지 1층</t>
  </si>
  <si>
    <t>충청북도 충주시 금릉동704번지 1층 102호</t>
  </si>
  <si>
    <t>충청북도 충주시 엄정면 목계리242-4번지</t>
  </si>
  <si>
    <t>충청북도 충주시 교현동622-3번지 1층</t>
  </si>
  <si>
    <t>충청북도 충주시 안림동1104-13번지</t>
  </si>
  <si>
    <t>충청북도 충주시 목행동602-14번지</t>
  </si>
  <si>
    <t>충청북도 충주시 연수동376번지 1층 1동 101호</t>
  </si>
  <si>
    <t>충청북도 충주시 대소원면 본리959번지 스위트</t>
  </si>
  <si>
    <t>충청북도 충주시 대소원면 완오리1123번지 1층</t>
  </si>
  <si>
    <t>충청북도 충주시 문화동2407번지 1층</t>
  </si>
  <si>
    <t>충청북도 충주시 앙성면 용포리91-33번지</t>
  </si>
  <si>
    <t>충청북도 충주시 단월동219-2번지 건국대학교글로컬캠퍼스 1층</t>
  </si>
  <si>
    <t>충청북도 충주시 안림동1166번지 엘리시아아파트</t>
  </si>
  <si>
    <t>충청북도 충주시 중앙탑면 용전리1016번지</t>
  </si>
  <si>
    <t>충청북도 충주시 문화동2085번지 1층</t>
  </si>
  <si>
    <t>충청북도 충주시 대소원면 검단리123번지 한국교통대학교 종합강의관</t>
  </si>
  <si>
    <t>충청북도 충주시 대소원면 대소리166-38번지</t>
  </si>
  <si>
    <t>충청북도 충주시 봉방동408번지</t>
  </si>
  <si>
    <t>충청북도 충주시 대소원면 검단리103-3번지 1층 101호</t>
  </si>
  <si>
    <t>충청북도 충주시 단월동335-1번지 1층</t>
  </si>
  <si>
    <t>충청북도 충주시 칠금동872번지</t>
  </si>
  <si>
    <t>충청북도 충주시 대소원면 검단리123번지 한국교통대학교</t>
  </si>
  <si>
    <t>충청북도 충주시 용산동667번지</t>
  </si>
  <si>
    <t>충청북도 충주시 봉방동156-5번지 1층</t>
  </si>
  <si>
    <t>충청북도 충주시 산척면 영덕리1547-1번지</t>
  </si>
  <si>
    <t>충청북도 충주시 중앙탑면 하구암리410-8번지</t>
  </si>
  <si>
    <t>충청북도 충주시 대소원면 대소리39-5번지</t>
  </si>
  <si>
    <t>충청북도 충주시 금릉동773번지</t>
  </si>
  <si>
    <t>충청북도 충주시 호암동101-1번지 1층</t>
  </si>
  <si>
    <t>충청북도 충주시 목행동595-11번지 1층 1동 1호</t>
  </si>
  <si>
    <t>충청북도 충주시 연수동835번지</t>
  </si>
  <si>
    <t>충청북도 충주시 연수동1407번지 1층 1동 1호</t>
  </si>
  <si>
    <t>충청북도 충주시 안림동1119번지 안림엘지아파트 상가 104 1층 상가동 104 105호</t>
  </si>
  <si>
    <t>충청북도 충주시 용두동168-2번지</t>
  </si>
  <si>
    <t>충청북도 충주시 칠금동741번지</t>
  </si>
  <si>
    <t>충청북도 충주시 주덕읍 신양리165-2번지</t>
  </si>
  <si>
    <t>충청북도 충주시 목행동886번지 한라비발디 1층 상가동 103호</t>
  </si>
  <si>
    <t>충청북도 충주시 교현동472-27번지</t>
  </si>
  <si>
    <t>충청북도 충주시 대소원면 검단리79-2번지</t>
  </si>
  <si>
    <t>CU 괴산서부점</t>
  </si>
  <si>
    <t>충청북도 괴산군 괴산읍 서부리153-1번지</t>
  </si>
  <si>
    <t>CU E괴산휴게소창원점</t>
  </si>
  <si>
    <t>충청북도 괴산군 장연면 오가리103-2번지 괴산마산휴게소</t>
  </si>
  <si>
    <t>CU 괴산점</t>
  </si>
  <si>
    <t>충청북도 괴산군 괴산읍 동부리667-16번지번지</t>
  </si>
  <si>
    <t>CU 괴산로드점</t>
  </si>
  <si>
    <t>충청북도 괴산군 괴산읍 대사리173-12번지</t>
  </si>
  <si>
    <t>CU 괴산남부점</t>
  </si>
  <si>
    <t>충청북도 괴산군 괴산읍 동부리686-12번지</t>
  </si>
  <si>
    <t>CU 괴산동부점</t>
  </si>
  <si>
    <t>충청북도 괴산군 괴산읍 동부리630-4번지</t>
  </si>
  <si>
    <t>CU 당진엠코타운점</t>
  </si>
  <si>
    <t>CU 내포이지더원점</t>
  </si>
  <si>
    <t>CU 예산신암점</t>
  </si>
  <si>
    <t>CU 당진가곡점</t>
  </si>
  <si>
    <t>CU 뉴예산역전점</t>
  </si>
  <si>
    <t>CU 청양비봉태경점</t>
  </si>
  <si>
    <t>CU 당진우체국점</t>
  </si>
  <si>
    <t>CU 당진석문4단지점</t>
  </si>
  <si>
    <t>CU 당진읍내점</t>
  </si>
  <si>
    <t>CU 당진휴먼빌점</t>
  </si>
  <si>
    <t>CU 예산산성점</t>
  </si>
  <si>
    <t>CU 뉴합덕중앙점</t>
  </si>
  <si>
    <t>CU 예산산업단지점</t>
  </si>
  <si>
    <t>CU 당진주공점</t>
  </si>
  <si>
    <t>CU 당진호반써밋2차점</t>
  </si>
  <si>
    <t>CU 합덕인더스파크점</t>
  </si>
  <si>
    <t>CU 예산대로점</t>
  </si>
  <si>
    <t>CU 예산공주대점</t>
  </si>
  <si>
    <t>CU 청양덕윤타워점</t>
  </si>
  <si>
    <t>CU 당진호반써밋1차점</t>
  </si>
  <si>
    <t>CU 도나우에듀파크점</t>
  </si>
  <si>
    <t>CU 당진대호점</t>
  </si>
  <si>
    <t>CU 내포이지더원2차점</t>
  </si>
  <si>
    <t>CU 당진시장길점</t>
  </si>
  <si>
    <t>CU 예산제일점</t>
  </si>
  <si>
    <t>CU 당진힐스테이트후문점</t>
  </si>
  <si>
    <t>CU 당진석문센트로점</t>
  </si>
  <si>
    <t>CU 당진석문산업단지점</t>
  </si>
  <si>
    <t>CU 내포도나우점</t>
  </si>
  <si>
    <t>CU 청양읍내점</t>
  </si>
  <si>
    <t>CU 당진합덕산업단지점</t>
  </si>
  <si>
    <t>CU 당진하늘점</t>
  </si>
  <si>
    <t>CU 당진채운탑동점</t>
  </si>
  <si>
    <t>CU 당진읍내일등점</t>
  </si>
  <si>
    <t>CU 뉴당진읍사무소점</t>
  </si>
  <si>
    <t>CU 청양운곡점</t>
  </si>
  <si>
    <t>CU 뉴예산광시점</t>
  </si>
  <si>
    <t>CU 당진운산중앙점</t>
  </si>
  <si>
    <t>CU 당진기지초점</t>
  </si>
  <si>
    <t>CU 덕산수암점</t>
  </si>
  <si>
    <t>CU 청양휴먼시아점</t>
  </si>
  <si>
    <t>CU 당진석포점</t>
  </si>
  <si>
    <t>CU 당진송산중앙점</t>
  </si>
  <si>
    <t>CU 모다아울렛행담도점</t>
  </si>
  <si>
    <t>CU 당진운산점</t>
  </si>
  <si>
    <t>CU 당진전망대점</t>
  </si>
  <si>
    <t>CU 뉴당진종합병원점</t>
  </si>
  <si>
    <t>CU 예산청사점</t>
  </si>
  <si>
    <t>CU 당진송산타운점</t>
  </si>
  <si>
    <t>CU 당진시청점</t>
  </si>
  <si>
    <t>CU 덕산스플라스리솜점</t>
  </si>
  <si>
    <t>CU 당진공단점</t>
  </si>
  <si>
    <t>CU 당진남산공원점</t>
  </si>
  <si>
    <t>CU 당진시티프라디움2차</t>
  </si>
  <si>
    <t>CU 당진우두점</t>
  </si>
  <si>
    <t>CU 뉴예산우방점</t>
  </si>
  <si>
    <t>CU 당진유곡점</t>
  </si>
  <si>
    <t>CU 당진한라비발디점</t>
  </si>
  <si>
    <t>CU 당진원당점</t>
  </si>
  <si>
    <t>CU 정산중앙점</t>
  </si>
  <si>
    <t>CU 당진시티프라디움1차</t>
  </si>
  <si>
    <t>CU 예산오가점</t>
  </si>
  <si>
    <t>CU 수청S점</t>
  </si>
  <si>
    <t>CU 당진장고항점</t>
  </si>
  <si>
    <t>CU 당진읍내빌리지점</t>
  </si>
  <si>
    <t>CU 당진시청광장점</t>
  </si>
  <si>
    <t>CU 청양주공점</t>
  </si>
  <si>
    <t>CU 당진서정초점</t>
  </si>
  <si>
    <t>CU 예산예당출렁다리점</t>
  </si>
  <si>
    <t>CU 당진현대제철서문복지</t>
  </si>
  <si>
    <t>CU 당진현대제철한아름관</t>
  </si>
  <si>
    <t>CU 당진현대제철한마음관</t>
  </si>
  <si>
    <t>CU 당진현대제철사내복지</t>
  </si>
  <si>
    <t>CU 당진현대제철동문복지</t>
  </si>
  <si>
    <t>CU 당진신성대행운점</t>
  </si>
  <si>
    <t>CU 당진읍내스타점</t>
  </si>
  <si>
    <t>CU 내포만남의광장점</t>
  </si>
  <si>
    <t>CU E행담도휴게소상행선</t>
  </si>
  <si>
    <t>CU 당진우민점</t>
  </si>
  <si>
    <t>CU 당진원당이안점</t>
  </si>
  <si>
    <t>CU 당진반촌점</t>
  </si>
  <si>
    <t>CU 당진읍내희망점</t>
  </si>
  <si>
    <t>CU 예산고덕점</t>
  </si>
  <si>
    <t>CU 충남도립대학교정문점</t>
  </si>
  <si>
    <t>CU 당진채운점</t>
  </si>
  <si>
    <t>CU 당진발전소점</t>
  </si>
  <si>
    <t>CU 당진신성점</t>
  </si>
  <si>
    <t>CU 당진아이비점</t>
  </si>
  <si>
    <t>CU 당진동국제강기숙사점</t>
  </si>
  <si>
    <t>CU 당진석문행복점</t>
  </si>
  <si>
    <t>CU 당진삽교부자점</t>
  </si>
  <si>
    <t>CU 당진스타점</t>
  </si>
  <si>
    <t>CU 고덕한빛주유소점</t>
  </si>
  <si>
    <t>CU 당진신성대일등점</t>
  </si>
  <si>
    <t>CU 당진송악본전낚시점</t>
  </si>
  <si>
    <t>CU 당진읍내사랑점</t>
  </si>
  <si>
    <t>CU 원당사거리점</t>
  </si>
  <si>
    <t>CU 예산응봉점</t>
  </si>
  <si>
    <t>CU 당진보건소정문점</t>
  </si>
  <si>
    <t>CU 청양벽천대로점</t>
  </si>
  <si>
    <t>CU 예산수덕사IC점</t>
  </si>
  <si>
    <t>CU 당진세한대스타점</t>
  </si>
  <si>
    <t>CU 예산예당점</t>
  </si>
  <si>
    <t>CU 당진기지시점</t>
  </si>
  <si>
    <t>CU 당진대덕로점</t>
  </si>
  <si>
    <t>CU 당진대덕타운점</t>
  </si>
  <si>
    <t>CU 청양점</t>
  </si>
  <si>
    <t>CU 당진중앙로점</t>
  </si>
  <si>
    <t>CU 당진벽산점</t>
  </si>
  <si>
    <t>CU 당진고대원룸점</t>
  </si>
  <si>
    <t>CU 당진읍내타운점</t>
  </si>
  <si>
    <t>CU 예산덕산점</t>
  </si>
  <si>
    <t>CU 예산신례원사람들점</t>
  </si>
  <si>
    <t>CU 예산주교오거리점</t>
  </si>
  <si>
    <t>CU 당진문예의전당점</t>
  </si>
  <si>
    <t>CU 당진석문점</t>
  </si>
  <si>
    <t>CU 당진왜목점</t>
  </si>
  <si>
    <t>CU 예산육거리점</t>
  </si>
  <si>
    <t>CU 당진순성점</t>
  </si>
  <si>
    <t>CU 예산삽교점</t>
  </si>
  <si>
    <t>CU 당진신평점</t>
  </si>
  <si>
    <t>충청남도 당진시 송산면 유곡리861 당진엠코타운</t>
  </si>
  <si>
    <t>충청남도 예산군 삽교읍 894-1내포신도시이지더원1단지</t>
  </si>
  <si>
    <t>충청남도 예산군 신암면 종경리275-6번지</t>
  </si>
  <si>
    <t>충청남도 당진시 송산면 가곡리121-15번지</t>
  </si>
  <si>
    <t>충청남도 예산군 예산읍 주교리221-5번지</t>
  </si>
  <si>
    <t>충청남도 청양군 비봉면신원리 364번지</t>
  </si>
  <si>
    <t>충청남도 당진시 읍내동236-8번지 벧엘칼국수</t>
  </si>
  <si>
    <t>충청남도 당진시 고대면 성산리1623번지 당진석문LH천년나무4단지</t>
  </si>
  <si>
    <t>충청남도 당진시 읍내동299-109번지</t>
  </si>
  <si>
    <t>충청남도 당진시 읍내동1230번지</t>
  </si>
  <si>
    <t>충청남도 예산군 예산읍 산성리732번지</t>
  </si>
  <si>
    <t>충청남도 당진시 합덕읍 운산리293-32번지</t>
  </si>
  <si>
    <t>충청남도 예산군 삽교읍 효림리492번지</t>
  </si>
  <si>
    <t>충청남도 당진시 원당동1251번지 원당마을주공1단지아파트</t>
  </si>
  <si>
    <t>충청남도 당진시 수청동1562번지 1층 215(상가)동 110,111호</t>
  </si>
  <si>
    <t>충청남도 당진시 합덕읍 석우리1203</t>
  </si>
  <si>
    <t>충청남도 예산군 예산읍 산성리375번지</t>
  </si>
  <si>
    <t>충청남도 예산군 예산읍 대회리284-7번지</t>
  </si>
  <si>
    <t>충청남도 청양군 청양읍 읍내리128-1번지 덕윤타워</t>
  </si>
  <si>
    <t>충청남도 당진시 수청동1551번지 1층 116동 103,104호</t>
  </si>
  <si>
    <t>충청남도 예산군 삽교읍 목리840번지</t>
  </si>
  <si>
    <t>충청남도 당진시 석문면 교로리937-38번지 벨리하우스</t>
  </si>
  <si>
    <t>충청남도 예산군 삽교읍 목리894번지 1층 상가동 103, 104호</t>
  </si>
  <si>
    <t>충청남도 당진시 읍내동646-4번지 법무사윤용만사무소</t>
  </si>
  <si>
    <t>충청남도 예산군 예산읍 예산리738-2번지</t>
  </si>
  <si>
    <t>충청남도 당진시 송악읍 기지시리478번지</t>
  </si>
  <si>
    <t>충청남도 당진시 석문면 통정리1484번지1</t>
  </si>
  <si>
    <t>충청남도 당진시 석문면 통정리1577번지 1층 A동 101호</t>
  </si>
  <si>
    <t>충청남도 예산군 삽교읍 목리1271번지 1층 118동 119호</t>
  </si>
  <si>
    <t>충청남도 청양군 청양읍 읍내리175-23번지</t>
  </si>
  <si>
    <t>충청남도 당진시 합덕읍 석우리1145번지</t>
  </si>
  <si>
    <t>충청남도 당진시1486번지 1층 상가동 104호</t>
  </si>
  <si>
    <t>충청남도 당진시 채운동518-9번지</t>
  </si>
  <si>
    <t>충청남도 당진시 읍내동244-8번지 정미슈퍼</t>
  </si>
  <si>
    <t>충청남도 당진시 채운동234-10번지</t>
  </si>
  <si>
    <t>충청남도 청양군 운곡면 후덕리178번지</t>
  </si>
  <si>
    <t>충청남도 예산군 광시면 하장대리18-14번지</t>
  </si>
  <si>
    <t>충청남도 당진시 합덕읍 운산리932-1번지 갤러리하우스</t>
  </si>
  <si>
    <t>충청남도 당진시 송악읍 기지시리508번지 1층 101호</t>
  </si>
  <si>
    <t>충청남도 예산군 덕산면 신평리87-11번지</t>
  </si>
  <si>
    <t>충청남도 청양군 청양읍 읍내리287번지</t>
  </si>
  <si>
    <t>충청남도 당진시 송악읍 석포리407-2번지</t>
  </si>
  <si>
    <t>충청남도 당진시 송산면 유곡리1265번지</t>
  </si>
  <si>
    <t>충청남도 당진시 신평면 매산리516-4번지 500 11</t>
  </si>
  <si>
    <t>충청남도 당진시 합덕읍 운산리910-1번지</t>
  </si>
  <si>
    <t>충청남도 당진시 신평면 운정리187-4번지</t>
  </si>
  <si>
    <t>충청남도 당진시 시곡동57-1번지 당진종합병원</t>
  </si>
  <si>
    <t>충청남도 예산군 예산읍527번지 1층 105호</t>
  </si>
  <si>
    <t>충청남도 당진시 송산면 유곡리1111번지</t>
  </si>
  <si>
    <t>충청남도 당진시 수청동1030번지</t>
  </si>
  <si>
    <t>충청남도 예산군 덕산면 사동리364번지 스플라스리솜</t>
  </si>
  <si>
    <t>충청남도 당진시 송악읍 복운리1651-2번지 선경빌딩 복운리</t>
  </si>
  <si>
    <t>충청남도 당진시 읍내동206-79번지</t>
  </si>
  <si>
    <t>충청남도 당진시 대덕동1883번지 시티프라디움2차</t>
  </si>
  <si>
    <t>충청남도 당진시 당진3동1340번지</t>
  </si>
  <si>
    <t>충청남도 예산군 예산읍 발연리85-11번지 1층 2동</t>
  </si>
  <si>
    <t>충청남도 당진시 송산면 유곡리260번지</t>
  </si>
  <si>
    <t>충청남도 당진시 수청동1244 당진수청한라비발디캠퍼스 1층 상가동 106,107호</t>
  </si>
  <si>
    <t>충청남도 당진시 수청동983번지 송연프라자</t>
  </si>
  <si>
    <t>충청남도 청양군 정산면156-34번지 1층</t>
  </si>
  <si>
    <t>충청남도 당진시 대덕동1876번지 시티프라디움1차</t>
  </si>
  <si>
    <t>충청남도 예산군 오가면 역탑리223-7번지</t>
  </si>
  <si>
    <t>충청남도 당진시 대덕동1875번지 대덕마을5단지</t>
  </si>
  <si>
    <t>충청남도 당진시 석문면 장고항리551-4번지</t>
  </si>
  <si>
    <t>충청남도 당진시 읍내동859번지</t>
  </si>
  <si>
    <t>충청남도 당진시 수청동1040번지</t>
  </si>
  <si>
    <t>충청남도 청양군 청양읍 읍내리327-9번지</t>
  </si>
  <si>
    <t>충청남도 당진시 신평면 거산리12-24번지 마산아구찜</t>
  </si>
  <si>
    <t>충청남도 예산군 응봉면 후사리84-7번지 2층</t>
  </si>
  <si>
    <t>충청남도 당진시 송악읍 고대리167-32 2층</t>
  </si>
  <si>
    <t>충청남도 당진시 송악읍고대리 167-32</t>
  </si>
  <si>
    <t>충청남도 당진시 송악읍 고대리167-32</t>
  </si>
  <si>
    <t>충청남도 당진시 정미면 덕마리214번지 조이할인마트</t>
  </si>
  <si>
    <t>충청남도 당진시 읍내동1561번지</t>
  </si>
  <si>
    <t>충청남도 예산군 삽교읍 상하리487-7번지</t>
  </si>
  <si>
    <t>충청남도 당진시 신평면 매산리511번지</t>
  </si>
  <si>
    <t>충청남도 당진시 당진3동136-1번지 우민늘사랑아파트</t>
  </si>
  <si>
    <t>충청남도 당진시 원당동851-5번지</t>
  </si>
  <si>
    <t>충청남도 당진시 송악읍 반촌리375번지 1층</t>
  </si>
  <si>
    <t>충청남도 당진시 읍내동772번지외1필지</t>
  </si>
  <si>
    <t>충청남도 예산군 고덕면 대천리727-27번지</t>
  </si>
  <si>
    <t>충청남도 청양군 청양읍703번지</t>
  </si>
  <si>
    <t>충청남도 당진시 채운동1105번지</t>
  </si>
  <si>
    <t>충청남도 당진시 석문면 교로리907-1번지 윤선이네막창구이</t>
  </si>
  <si>
    <t>충청남도 당진시 송악읍 복운리1641-1번지</t>
  </si>
  <si>
    <t>충청남도 당진시 신평면 거산리190-12번지</t>
  </si>
  <si>
    <t>충청남도 당진시 송산면 금암리36-1번지 페럼빌 1층</t>
  </si>
  <si>
    <t>충청남도 당진시 석문면 통정리1730번지 행복주택 상가 1층 상가동 102, 103호</t>
  </si>
  <si>
    <t>충청남도 당진시 신평면 운정리961-3번지</t>
  </si>
  <si>
    <t>충청남도 당진시 읍내동555-8번지 당진종합상사</t>
  </si>
  <si>
    <t>충청남도 예산군 고덕면 석곡리258번지 1층</t>
  </si>
  <si>
    <t>충청남도 당진시 정미면 덕마리337-4번지</t>
  </si>
  <si>
    <t>충청남도 당진시 송악읍 한진리193-30번지 KCC페인트</t>
  </si>
  <si>
    <t>충청남도 당진시 읍내동1052번지 해오름 1층</t>
  </si>
  <si>
    <t>충청남도 당진시 원당동1218번지 1층</t>
  </si>
  <si>
    <t>충청남도 예산군 응봉면277-6번지</t>
  </si>
  <si>
    <t>충청남도 당진시 채운동208-1번지</t>
  </si>
  <si>
    <t>충청남도 청양군 청양읍 벽천리210-3번지 1층</t>
  </si>
  <si>
    <t>충청남도 예산군 오가면 월곡리142-23번지</t>
  </si>
  <si>
    <t>충청남도 당진시 신평면 남산리1-25번지 1층</t>
  </si>
  <si>
    <t>충청남도 예산군 대흥면 동서리74-4번지</t>
  </si>
  <si>
    <t>충청남도 당진시 송악읍 기지시리155-27번지 1층</t>
  </si>
  <si>
    <t>충청남도 당진시 대덕동1178-4번지</t>
  </si>
  <si>
    <t>충청남도 당진시 대덕동1517번지</t>
  </si>
  <si>
    <t>충청남도 청양군 청양읍 읍내리192번지 1층</t>
  </si>
  <si>
    <t>충청남도 당진시 읍내동232-38번지 1층</t>
  </si>
  <si>
    <t>충청남도 당진시 읍내동288-2번지 1층</t>
  </si>
  <si>
    <t>충청남도 당진시 송악읍 고대리194-1502번지</t>
  </si>
  <si>
    <t>충청남도 당진시 읍내동1292번지 1층</t>
  </si>
  <si>
    <t>충청남도 예산군 덕산면 신평리427-3번지 1층</t>
  </si>
  <si>
    <t>충청남도 예산군 예산읍 신례원리254-7번지</t>
  </si>
  <si>
    <t>충청남도 예산군 예산읍 주교리305-10번지</t>
  </si>
  <si>
    <t>충청남도 당진시 읍내동1121번지</t>
  </si>
  <si>
    <t>충청남도 당진시 석문면 삼화리207-8번지</t>
  </si>
  <si>
    <t>충청남도 당진시 석문면 교로리844-11번지</t>
  </si>
  <si>
    <t>충청남도 예산군 예산읍 예산리455-2번지 455동 2호</t>
  </si>
  <si>
    <t>충청남도 당진시 순성면 봉소리121-2번지</t>
  </si>
  <si>
    <t>충청남도 예산군 삽교읍 두리803-9번지 1층</t>
  </si>
  <si>
    <t>충청남도 당진시 신평면 거산리173-17번지</t>
  </si>
  <si>
    <t>CU 군산예가점</t>
  </si>
  <si>
    <t>CU 군산디오션세라점</t>
  </si>
  <si>
    <t>CU 군산오식도스타점</t>
  </si>
  <si>
    <t>CU 은파호수공원점</t>
  </si>
  <si>
    <t>CU 군산산북원룸점</t>
  </si>
  <si>
    <t>CU 군산신영점</t>
  </si>
  <si>
    <t>CU 군산엠플레이스점</t>
  </si>
  <si>
    <t>CU 미장홈마트점</t>
  </si>
  <si>
    <t>CU 군산풍경채점</t>
  </si>
  <si>
    <t>CU 군산장미점</t>
  </si>
  <si>
    <t>CU 군산외항DS점</t>
  </si>
  <si>
    <t>CU 군산경암센터점</t>
  </si>
  <si>
    <t>CU 군산나운빌리지점</t>
  </si>
  <si>
    <t>CU 오식도프리미엄점</t>
  </si>
  <si>
    <t>CU 군산미룡점</t>
  </si>
  <si>
    <t>CU 군산비응항점</t>
  </si>
  <si>
    <t>CU 수송롯데점</t>
  </si>
  <si>
    <t>CU 군산뉴대야점</t>
  </si>
  <si>
    <t>CU 군산미룡스타점</t>
  </si>
  <si>
    <t>CU 소룡원룸점</t>
  </si>
  <si>
    <t>CU 동흥남주공점</t>
  </si>
  <si>
    <t>CU 군산은파점</t>
  </si>
  <si>
    <t>CU 군산디오션점</t>
  </si>
  <si>
    <t>CU 군산프리미엄점</t>
  </si>
  <si>
    <t>CU 군산구암점</t>
  </si>
  <si>
    <t>CU 군산미장점</t>
  </si>
  <si>
    <t>CU 군산구암스타점</t>
  </si>
  <si>
    <t>CU 군산쉐르빌점</t>
  </si>
  <si>
    <t>CU 군산소룡신흥점</t>
  </si>
  <si>
    <t>CU 군산내초대로점</t>
  </si>
  <si>
    <t>CU 군산지곡스타점</t>
  </si>
  <si>
    <t>CU 군산오식도중앙점</t>
  </si>
  <si>
    <t>CU 군산오식도원룸점</t>
  </si>
  <si>
    <t>CU 군산수송점</t>
  </si>
  <si>
    <t>CU 군산영창점</t>
  </si>
  <si>
    <t>CU SK군산강우주유소점</t>
  </si>
  <si>
    <t>CU 군산개정점</t>
  </si>
  <si>
    <t>CU 군산경암스타점</t>
  </si>
  <si>
    <t>CU 군산경암점</t>
  </si>
  <si>
    <t>CU 군산나운스타점</t>
  </si>
  <si>
    <t>CU 군산대학생회관점</t>
  </si>
  <si>
    <t>CU 군산대도서관점</t>
  </si>
  <si>
    <t>CU 군산대아카데미홀점</t>
  </si>
  <si>
    <t>CU 군산흥남점</t>
  </si>
  <si>
    <t>CU 군산이편한2차점</t>
  </si>
  <si>
    <t>CU 군산성산점</t>
  </si>
  <si>
    <t>CU 군산희망루점</t>
  </si>
  <si>
    <t>CU 군산나운중앙점</t>
  </si>
  <si>
    <t>CU 뉴군산터미널점</t>
  </si>
  <si>
    <t>CU 군산월명센터점</t>
  </si>
  <si>
    <t>CU 군산이편한점</t>
  </si>
  <si>
    <t>CU 군산나운점</t>
  </si>
  <si>
    <t>CU 군산지곡하나로점</t>
  </si>
  <si>
    <t>CU 군산회현점</t>
  </si>
  <si>
    <t>CU 군산해망로점</t>
  </si>
  <si>
    <t>CU 군산오식도대로점</t>
  </si>
  <si>
    <t>CU 나운대로점</t>
  </si>
  <si>
    <t>CU 군산소룡칠성점</t>
  </si>
  <si>
    <t>CU 호원대정문점</t>
  </si>
  <si>
    <t>CU 군산지곡타운점</t>
  </si>
  <si>
    <t>CU 군산솔비앙점</t>
  </si>
  <si>
    <t>CU 군산오식도점</t>
  </si>
  <si>
    <t>CU 군산옥산점</t>
  </si>
  <si>
    <t>CU 수송행복점</t>
  </si>
  <si>
    <t>CU 군산조촌점</t>
  </si>
  <si>
    <t>CU 군산산북점</t>
  </si>
  <si>
    <t>CU 지곡원룸점</t>
  </si>
  <si>
    <t>CU 군산공단점</t>
  </si>
  <si>
    <t>CU 군산영광점</t>
  </si>
  <si>
    <t>CU 군산로데오점</t>
  </si>
  <si>
    <t>CU 군산수송미소점</t>
  </si>
  <si>
    <t>CU 군산대원룸점</t>
  </si>
  <si>
    <t>CU 1타타대우상용차신협</t>
  </si>
  <si>
    <t>CU 2타타대우상용차신협</t>
  </si>
  <si>
    <t>CU 군산대점</t>
  </si>
  <si>
    <t>전라북도 군산시 옥산면 당북리431-14번지</t>
  </si>
  <si>
    <t>전라북도 군산시 조촌동2-17번지</t>
  </si>
  <si>
    <t>전라북도 군산시 오식도동665-2번지</t>
  </si>
  <si>
    <t>전라북도 군산시 지곡동379-1번지</t>
  </si>
  <si>
    <t>전라북도 군산시 산북동3556-5번지 산북공인중개사</t>
  </si>
  <si>
    <t>전라북도 군산시 신영동6-1번지</t>
  </si>
  <si>
    <t>전라북도 군산시 지곡동136-1번지 1층 1동 106호</t>
  </si>
  <si>
    <t>전라북도 군산시 미장동476번지 군산미장휴먼시아</t>
  </si>
  <si>
    <t>전라북도 군산시 미장동525-1번지 제일풍경채아파트</t>
  </si>
  <si>
    <t>전라북도 군산시 장미동5-4번지</t>
  </si>
  <si>
    <t>전라북도 군산시 산북동1994번지</t>
  </si>
  <si>
    <t>전라북도 군산시 경암동638-11번지</t>
  </si>
  <si>
    <t>전라북도 군산시 나운동768-14번지 싱글벙글미용실</t>
  </si>
  <si>
    <t>전라북도 군산시 오식도동595-1번지</t>
  </si>
  <si>
    <t>전라북도 군산시 미룡동71번지 금광베네스타</t>
  </si>
  <si>
    <t>전라북도 군산시 비응도동67-4번지 도매시장식당</t>
  </si>
  <si>
    <t>전라북도 군산시 수송동832-4번지</t>
  </si>
  <si>
    <t>전라북도 군산시 대야면 지경리731-2번지 1층</t>
  </si>
  <si>
    <t>전라북도 군산시 미룡동855번지</t>
  </si>
  <si>
    <t>전라북도 군산시 소룡동775-25번지</t>
  </si>
  <si>
    <t>전라북도 군산시 동흥남동100번지 군산동흥남주공아파트 1층 103,104,105호</t>
  </si>
  <si>
    <t>전라북도 군산시 미룡동59-59번지 은파리젠시빌파크 1층 109상가동 4,5호</t>
  </si>
  <si>
    <t>전라북도 군산시 조촌동2-38 1층 105호</t>
  </si>
  <si>
    <t>전라북도 군산시 나운동100-7번지 롯데리아 1층 101호</t>
  </si>
  <si>
    <t>전라북도 군산시 구암동333-1번지 세풍아파트 1층</t>
  </si>
  <si>
    <t>전라북도 군산시 미장동519-14번지 1층 103호</t>
  </si>
  <si>
    <t>전라북도 군산시 구암동64-48번지 CU군산구암스타점</t>
  </si>
  <si>
    <t>전라북도 군산시 미장동473번지 수송공원삼성쉐르빌 1층 202동 102, 103호</t>
  </si>
  <si>
    <t>전라북도 군산시 소룡동1566-1번지 1층 1동 101호</t>
  </si>
  <si>
    <t>전라북도 군산시 내초동186-17번지</t>
  </si>
  <si>
    <t>전라북도 군산시 지곡동496-1번지 신협</t>
  </si>
  <si>
    <t>전라북도 군산시 오식도동603-14번지 예스마트3</t>
  </si>
  <si>
    <t>전라북도 군산시 오식도동636-14번지</t>
  </si>
  <si>
    <t>전라북도 군산시 수송동834-2번지</t>
  </si>
  <si>
    <t>전라북도 군산시 나운동156-6번지 영창아파트</t>
  </si>
  <si>
    <t>전라북도 군산시 내초동155-8번지</t>
  </si>
  <si>
    <t>전라북도 군산시 개정면 발산리131-13번지 군산농협개정지점</t>
  </si>
  <si>
    <t>전라북도 군산시 경암동665-30번지</t>
  </si>
  <si>
    <t>전라북도 군산시 경암동680-4번지 1층</t>
  </si>
  <si>
    <t>전라북도 군산시 나운동153-7번지 1층</t>
  </si>
  <si>
    <t>전라북도 군산시 미룡동290-2번지 군산대학교</t>
  </si>
  <si>
    <t>전라북도 군산시 신관동1번지</t>
  </si>
  <si>
    <t>전라북도 군산시 대명동139-2번지 1층</t>
  </si>
  <si>
    <t>전라북도 군산시 조촌동41-20번지 1층</t>
  </si>
  <si>
    <t>전라북도 군산시 성산면 고봉리263-46번지 오성종합설비</t>
  </si>
  <si>
    <t>전라북도 군산시 해망동1017번지 희망루아파트</t>
  </si>
  <si>
    <t>전라북도 군산시 나운동45번지 군산나운영구임대아파트</t>
  </si>
  <si>
    <t>전라북도 군산시 대명동387-12번지</t>
  </si>
  <si>
    <t>전라북도 군산시 월명동7-4번지 다원마트 1층 101호</t>
  </si>
  <si>
    <t>전라북도 군산시 조촌동2-6외 15필지</t>
  </si>
  <si>
    <t>전라북도 군산시 나운동817-1번지</t>
  </si>
  <si>
    <t>전라북도 군산시 지곡동503-3번지</t>
  </si>
  <si>
    <t>전라북도 군산시 회현면 대정리59-1번지</t>
  </si>
  <si>
    <t>전라북도 군산시 소룡동679번지 1층</t>
  </si>
  <si>
    <t>전라북도 군산시 오식도동973</t>
  </si>
  <si>
    <t>전라북도 군산시 나운동806-8번지</t>
  </si>
  <si>
    <t>전라북도 군산시 소룡동1540-12번지</t>
  </si>
  <si>
    <t>전라북도 군산시 임피면 월하리791-9번지</t>
  </si>
  <si>
    <t>전라북도 군산시 지곡동509-10번지</t>
  </si>
  <si>
    <t>전라북도 군산시 소룡동768번지 1층</t>
  </si>
  <si>
    <t>전라북도 군산시 오식도동817-3번지 1층</t>
  </si>
  <si>
    <t>전라북도 군산시 옥산면 옥산리66-4번지</t>
  </si>
  <si>
    <t>전라북도 군산시 수송동873-11번지</t>
  </si>
  <si>
    <t>전라북도 군산시 조촌동848번지 1층</t>
  </si>
  <si>
    <t>전라북도 군산시 산북동3540-1번지 상가동 106 107 206호</t>
  </si>
  <si>
    <t>전라북도 군산시 지곡동548-6번지</t>
  </si>
  <si>
    <t>전라북도 군산시 내초동191-5번지</t>
  </si>
  <si>
    <t>전라북도 군산시 중앙로2가141-3번지 1층</t>
  </si>
  <si>
    <t>전라북도 군산시 나운동826-13번지 1층</t>
  </si>
  <si>
    <t>전라북도 군산시 수송동803-3번지</t>
  </si>
  <si>
    <t>전라북도 군산시 미룡동886-5번지</t>
  </si>
  <si>
    <t>전라북도 군산시 소룡동1589-1번지</t>
  </si>
  <si>
    <t>전라북도 군산시 소룡동1589-1번지 1층</t>
  </si>
  <si>
    <t>전라북도 군산시 미룡동867-5번지</t>
  </si>
  <si>
    <t>CU 전북종합물류센터점</t>
  </si>
  <si>
    <t>전라북도 김제시 금산면 성계리381-3번지</t>
  </si>
  <si>
    <t>CU 김제시청점</t>
  </si>
  <si>
    <t>전라북도 김제시 서암동393-1번지</t>
  </si>
  <si>
    <t>CU 김제굿모닝점</t>
  </si>
  <si>
    <t>전라북도 김제시 연정동38-2번지</t>
  </si>
  <si>
    <t>CU 김제신풍스타점</t>
  </si>
  <si>
    <t>전라북도 김제시 신풍동311-2번지 1층</t>
  </si>
  <si>
    <t>CU 김제새한점</t>
  </si>
  <si>
    <t>전라북도 김제시 신풍동448-6번지</t>
  </si>
  <si>
    <t>CU 김제용덕점</t>
  </si>
  <si>
    <t>전라북도 김제시 요촌동160-8번지</t>
  </si>
  <si>
    <t>CU 김제목우촌점</t>
  </si>
  <si>
    <t>전라북도 김제시 금산면 용산리18-10번지</t>
  </si>
  <si>
    <t>CU 김제검산점</t>
  </si>
  <si>
    <t>전라북도 김제시 신풍동640번지</t>
  </si>
  <si>
    <t>CU 김제용지점</t>
  </si>
  <si>
    <t>전라북도 김제시 용지면 효정리519-4번지 건물  편의점</t>
  </si>
  <si>
    <t>CU 김제콩쥐팥쥐점</t>
  </si>
  <si>
    <t>전라북도 김제시 금구면 낙성리454-3번지</t>
  </si>
  <si>
    <t>CU 김제황산점</t>
  </si>
  <si>
    <t>CU 김제뉴대방점</t>
  </si>
  <si>
    <t>전라북도 김제시 황산면 봉월리616-7번지</t>
  </si>
  <si>
    <t>전라북도 김제시 신풍동612-9번지</t>
  </si>
  <si>
    <t>CU 김제요촌중앙점</t>
  </si>
  <si>
    <t>전라북도 김제시 요촌동583-7번지</t>
  </si>
  <si>
    <t>CU 김제검산로드점</t>
  </si>
  <si>
    <t>전라북도 김제시 검산동895-25번지</t>
  </si>
  <si>
    <t>CU 김제대검산점</t>
  </si>
  <si>
    <t>전라북도 김제시 검산동526번지 김제대검산LH아파트 1층 상가동 101호</t>
  </si>
  <si>
    <t>CU 김제청보리점</t>
  </si>
  <si>
    <t>전라북도 김제시 요촌동321-17번지 상가</t>
  </si>
  <si>
    <t>CU 김제서암로드점</t>
  </si>
  <si>
    <t>전라북도 김제시 서암동225-1번지</t>
  </si>
  <si>
    <t>CU 김제모다아울렛점</t>
  </si>
  <si>
    <t>전라북도 김제시 용지면 부교리57-22번지 1층</t>
  </si>
  <si>
    <t>CU 김제봉남점</t>
  </si>
  <si>
    <t>전라북도 김제시 봉남면 대송리563-3번지</t>
  </si>
  <si>
    <t>CU 김제원평점</t>
  </si>
  <si>
    <t>전라북도 김제시 금산면 원평리120-23번지 1층</t>
  </si>
  <si>
    <t>CU 김제샬레점</t>
  </si>
  <si>
    <t>전라북도 김제시 검산동1058-6번지 1층</t>
  </si>
  <si>
    <t>CU 김제금구점</t>
  </si>
  <si>
    <t>전라북도 김제시 금구면511-3번지</t>
  </si>
  <si>
    <t>CU 김제부영점</t>
  </si>
  <si>
    <t>전라북도 김제시 검산동912-16번지</t>
  </si>
  <si>
    <t>CU 김제지평선산단점</t>
  </si>
  <si>
    <t>전라북도 김제시 백산면 부거리1585번지</t>
  </si>
  <si>
    <t>CU 김제요촌대로점</t>
  </si>
  <si>
    <t>전라북도 김제시 요촌동353번지</t>
  </si>
  <si>
    <t>CU 요촌행복점</t>
  </si>
  <si>
    <t>전라북도 김제시 요촌동128-1번지</t>
  </si>
  <si>
    <t>CU 요촌점</t>
  </si>
  <si>
    <t>전라북도 김제시 요촌동614-5번지</t>
  </si>
  <si>
    <t>CU 부안헬로우점</t>
  </si>
  <si>
    <t>전라북도 부안군 부안읍 동중리176-5번지</t>
  </si>
  <si>
    <t>CU 아담사거리점</t>
  </si>
  <si>
    <t>전라북도 부안군 부안읍 서외리42-51번지</t>
  </si>
  <si>
    <t>CU 격포로드점</t>
  </si>
  <si>
    <t>전라북도 부안군 변산면 격포리347번지 변산면</t>
  </si>
  <si>
    <t>CU 부안행운점</t>
  </si>
  <si>
    <t>전라북도 부안군 부안읍 봉덕리474번지</t>
  </si>
  <si>
    <t>CU 부안터미널점</t>
  </si>
  <si>
    <t>전라북도 부안군 부안읍 봉덕리574-13번지 1층 105, 106호</t>
  </si>
  <si>
    <t>CU 부안역리점</t>
  </si>
  <si>
    <t>전라북도 부안군 행안면 역리215-2번지</t>
  </si>
  <si>
    <t>CU 부안고운점</t>
  </si>
  <si>
    <t>전라북도 부안군 부안읍 봉덕리93-18번지</t>
  </si>
  <si>
    <t>CU 부안군청점</t>
  </si>
  <si>
    <t>전라북도 부안군 부안읍 동중리301번지 서림슈퍼 1층</t>
  </si>
  <si>
    <t>CU 부안계화점</t>
  </si>
  <si>
    <t>전라북도 부안군 계화면 창북리441-28번지</t>
  </si>
  <si>
    <t>CU 블루씨격포항구점</t>
  </si>
  <si>
    <t>전라북도 부안군 변산면 격포리468-1번지 명동수퍼마트</t>
  </si>
  <si>
    <t>CU 부안변산점</t>
  </si>
  <si>
    <t>전라북도 부안군 변산면 지서리407-3번지</t>
  </si>
  <si>
    <t>CU 부안행복점</t>
  </si>
  <si>
    <t>전라북도 부안군 부안읍 봉덕리796-6번지 청운학원</t>
  </si>
  <si>
    <t>CU 부안채석강2호점</t>
  </si>
  <si>
    <t>전라북도 부안군 변산면 격포리274-4번지</t>
  </si>
  <si>
    <t>CU 부안줄포로드점</t>
  </si>
  <si>
    <t>전라북도 부안군 줄포면916-43번지 1층</t>
  </si>
  <si>
    <t>CU 부안라온점</t>
  </si>
  <si>
    <t>전라북도 부안군 부안읍 봉덕리169번지 상가동 1층 107,108호</t>
  </si>
  <si>
    <t>CU 변산해수욕장점</t>
  </si>
  <si>
    <t>전라북도 부안군 변산면523-4번지</t>
  </si>
  <si>
    <t>CU 부안줄포점</t>
  </si>
  <si>
    <t>전라북도 부안군 줄포면 줄포리603-4번지</t>
  </si>
  <si>
    <t>CU 부안서외점</t>
  </si>
  <si>
    <t>전라북도 부안군 부안읍 서외리444-5번지 1층</t>
  </si>
  <si>
    <t>CU 부안행안점</t>
  </si>
  <si>
    <t>전라북도 부안군 행안면 진동리189-3번지</t>
  </si>
  <si>
    <t>CU 부안고사포점</t>
  </si>
  <si>
    <t>전라북도 부안군 변산면 운산리455-1번지 1층</t>
  </si>
  <si>
    <t>CU 뉴부안곰소점</t>
  </si>
  <si>
    <t>전라북도 부안군 진서면 곰소리272번지 매일정육점</t>
  </si>
  <si>
    <t>CU 부안내소사점</t>
  </si>
  <si>
    <t>전라북도 부안군 진서면 석포리253-28번지 1층</t>
  </si>
  <si>
    <t>CU 부안격포점</t>
  </si>
  <si>
    <t>전라북도 부안군 변산면 격포리508-33번지</t>
  </si>
  <si>
    <t>CU 부안상록점</t>
  </si>
  <si>
    <t>전라북도 부안군 변산면 도청리485-1번지 1층</t>
  </si>
  <si>
    <t>CU E곡성휴게소천안점</t>
  </si>
  <si>
    <t>전라남도 곡성군 겸면 가정리348-18번지 곡성(상)휴게소</t>
  </si>
  <si>
    <t>CU 곡성석곡점</t>
  </si>
  <si>
    <t>전라남도 곡성군 석곡면 석곡리224-1번지</t>
  </si>
  <si>
    <t>CU 옥과소연점</t>
  </si>
  <si>
    <t>전라남도 곡성군 옥과면 리문리220-1번지</t>
  </si>
  <si>
    <t>CU 곡성압록점</t>
  </si>
  <si>
    <t>전라남도 곡성군 오곡면 압록리98번지 1층</t>
  </si>
  <si>
    <t>CU 곡성중앙점</t>
  </si>
  <si>
    <t>전라남도 곡성군 곡성읍 읍내리296-6번지</t>
  </si>
  <si>
    <t>CU 강진터미널1호점</t>
  </si>
  <si>
    <t>전라남도 강진군 강진읍 남성리5-7번지</t>
  </si>
  <si>
    <t>CU 강진칠량점</t>
  </si>
  <si>
    <t>전라남도 강진군 칠량면 영동리1042-16번지</t>
  </si>
  <si>
    <t>CU 강진LH점</t>
  </si>
  <si>
    <t>전라남도 강진군 강진읍 동성리263-9번지 1층</t>
  </si>
  <si>
    <t>CU 강진병영점</t>
  </si>
  <si>
    <t>CU 다산베아채CC리조트점</t>
  </si>
  <si>
    <t>전라남도 강진군 도암면 학장리산87-1번지</t>
  </si>
  <si>
    <t>CU 강진로또점</t>
  </si>
  <si>
    <t>전라남도 강진군 강진읍 남성리24-36번지</t>
  </si>
  <si>
    <t>CU 강진우량점</t>
  </si>
  <si>
    <t>전라남도 강진군 강진읍 동성리218-15번지</t>
  </si>
  <si>
    <t>CU 강진터미널점</t>
  </si>
  <si>
    <t>전라남도 강진군 강진읍 평동리168-3번지 1층</t>
  </si>
  <si>
    <t>CU 강진마량점</t>
  </si>
  <si>
    <t>전라남도 강진군 마량면 마량리987-90번지 1층</t>
  </si>
  <si>
    <t>CU 강진이안점</t>
  </si>
  <si>
    <t>전라남도 강진군 강진읍 서성리81-2번지 이안가 101동 101호</t>
  </si>
  <si>
    <t>CU 해남화산점</t>
  </si>
  <si>
    <t>전라남도 해남군 화산면 방축리471-4번지 여정다방</t>
  </si>
  <si>
    <t>CU 해남송지어란점</t>
  </si>
  <si>
    <t>전라남도 해남군 송지면 어란리1393-12번지 효동각</t>
  </si>
  <si>
    <t>CU 해남구교점</t>
  </si>
  <si>
    <t>전라남도 해남군 해남읍 구교리92-15번지 1층</t>
  </si>
  <si>
    <t>CU 해남남창점</t>
  </si>
  <si>
    <t>전라남도 해남군 북평면 남창리368-10번지</t>
  </si>
  <si>
    <t>CU 해남평동점</t>
  </si>
  <si>
    <t>전라남도 해남군 해남읍 평동리91번지</t>
  </si>
  <si>
    <t>CU 해남울돌목점</t>
  </si>
  <si>
    <t>전라남도 해남군 문내면 학동리1432-9번지</t>
  </si>
  <si>
    <t>CU 해남군청점</t>
  </si>
  <si>
    <t>전라남도 해남군 해남읍 수성리179-3번지 1층 101호</t>
  </si>
  <si>
    <t>CU 해남송호점</t>
  </si>
  <si>
    <t>전라남도 해남군 송지면 송호리808번지</t>
  </si>
  <si>
    <t>CU 해남서림점</t>
  </si>
  <si>
    <t>전라남도 해남군 해남읍 남외리14-1번지 1층</t>
  </si>
  <si>
    <t>CU 해남땅끝점</t>
  </si>
  <si>
    <t>전라남도 해남군 송지면 송호리1188-2번지</t>
  </si>
  <si>
    <t>CU 해남고점</t>
  </si>
  <si>
    <t>전라남도 해남군 해남읍 구교리292번지 1층 101호</t>
  </si>
  <si>
    <t>CU 해남우수영점</t>
  </si>
  <si>
    <t>전라남도 해남군 문내면 동외리859-1번지</t>
  </si>
  <si>
    <t>CU 해남청용점</t>
  </si>
  <si>
    <t>전라남도 해남군 화원면 금평리239-27번지 1층</t>
  </si>
  <si>
    <t>CU 해남남부점</t>
  </si>
  <si>
    <t>전라남도 해남군 해남읍 고도리475-7번지</t>
  </si>
  <si>
    <t>CU 해남주연점</t>
  </si>
  <si>
    <t>전라남도 해남군 해남읍 해리350-1번지 1층</t>
  </si>
  <si>
    <t>CU 해남해리점</t>
  </si>
  <si>
    <t>전라남도 해남군 해남읍 해리411-2번지</t>
  </si>
  <si>
    <t>CU 영광중앙점</t>
  </si>
  <si>
    <t>전라남도 영광군 영광읍 남천리315번지</t>
  </si>
  <si>
    <t>CU 영광굴비로점</t>
  </si>
  <si>
    <t>전라남도 영광군 법성면 법성리690-30번지</t>
  </si>
  <si>
    <t>CU 영광백수점</t>
  </si>
  <si>
    <t>전라남도 영광군 백수읍 죽사리435번지</t>
  </si>
  <si>
    <t>CU 영광홍농점</t>
  </si>
  <si>
    <t>전라남도 영광군 홍농읍254-4번지</t>
  </si>
  <si>
    <t>CU 영광대마산단점</t>
  </si>
  <si>
    <t>전라남도 영광군 대마면 송죽리1034-1번지</t>
  </si>
  <si>
    <t>CU 법성중앙점</t>
  </si>
  <si>
    <t>전라남도 영광군 법성면 법성리1141-8번지</t>
  </si>
  <si>
    <t>CU 영광읍점</t>
  </si>
  <si>
    <t>전라남도 영광군 영광읍 도동리111-10번지 1층</t>
  </si>
  <si>
    <t>CU 영광염산점</t>
  </si>
  <si>
    <t>전라남도 영광군 염산면 봉남리1077-52번지</t>
  </si>
  <si>
    <t>CU 영광원룸점</t>
  </si>
  <si>
    <t>전라남도 영광군 영광읍 신하리827-10번지</t>
  </si>
  <si>
    <t>CU 영광그린점</t>
  </si>
  <si>
    <t>전라남도 영광군 영광읍 도동리304-5번지 심지빌라 1층 가동 102호</t>
  </si>
  <si>
    <t>CU 영광하늘점</t>
  </si>
  <si>
    <t>전라남도 영광군 영광읍346-21번지</t>
  </si>
  <si>
    <t>CU 영광단주점</t>
  </si>
  <si>
    <t>전라남도 영광군 영광읍 단주리629-1번지</t>
  </si>
  <si>
    <t>CU 장성중앙점</t>
  </si>
  <si>
    <t>전라남도 장성군 장성읍 영천리1029-9번지</t>
  </si>
  <si>
    <t>CU 장성백양사점</t>
  </si>
  <si>
    <t>전라남도 장성군 북하면 약수리259-11번지</t>
  </si>
  <si>
    <t>CU E백양사휴게소순천점</t>
  </si>
  <si>
    <t>전라남도 장성군 북이면 모현리산90-1번지 백양사휴게소(하)</t>
  </si>
  <si>
    <t>CU 장성나노산단점</t>
  </si>
  <si>
    <t>전라남도 장성군 남면 삼태리874-5번지</t>
  </si>
  <si>
    <t>CU 장성읍내점</t>
  </si>
  <si>
    <t>전라남도 장성군 장성읍 영천리1090-3번지</t>
  </si>
  <si>
    <t>CU 장성호점</t>
  </si>
  <si>
    <t>전라남도 장성군 장성읍 백계리617-4번지 1층</t>
  </si>
  <si>
    <t>CU 장성웰피아점</t>
  </si>
  <si>
    <t>전라남도 장성군 장성읍 영천리1662</t>
  </si>
  <si>
    <t>CU 장성진원점</t>
  </si>
  <si>
    <t>전라남도 장성군 진원면 선적리100번지</t>
  </si>
  <si>
    <t>CU 장성상무대점</t>
  </si>
  <si>
    <t>전라남도 장성군 삼계면 주산리715-9번지 1층</t>
  </si>
  <si>
    <t>CU 동화점</t>
  </si>
  <si>
    <t>전라남도 장성군 동화면 용정리666-34번지 1층</t>
  </si>
  <si>
    <t>CU 장성남면점</t>
  </si>
  <si>
    <t>전라남도 장성군 남면 분향리산34-1번지</t>
  </si>
  <si>
    <t>CU 상주성모병원점</t>
  </si>
  <si>
    <t>경상북도 상주시 냉림동350-5번지</t>
  </si>
  <si>
    <t>CU 상주경북대점</t>
  </si>
  <si>
    <t>경상북도 상주시 가장동685번지</t>
  </si>
  <si>
    <t>CU 상주서성점</t>
  </si>
  <si>
    <t>경상북도 상주시 동문동59-5번지</t>
  </si>
  <si>
    <t>CU 상주냉림현대점</t>
  </si>
  <si>
    <t>경상북도 상주시 계림동360번지 현대유니언아파트</t>
  </si>
  <si>
    <t>CU 뉴상주동수로점</t>
  </si>
  <si>
    <t>경상북도 상주시 동문동59-2번지</t>
  </si>
  <si>
    <t>CU 상주성동점</t>
  </si>
  <si>
    <t>경상북도 상주시 동성동117-5번지</t>
  </si>
  <si>
    <t>CU 상주낙양주공점</t>
  </si>
  <si>
    <t>경상북도 상주시 낙양동123-92번지</t>
  </si>
  <si>
    <t>CU 상주IC점</t>
  </si>
  <si>
    <t>경상북도 상주시 외답동727-1번지</t>
  </si>
  <si>
    <t>CU 상주북천대림점</t>
  </si>
  <si>
    <t>경상북도 상주시 계림동117번지</t>
  </si>
  <si>
    <t>CU 상주무양점</t>
  </si>
  <si>
    <t>경상북도 상주시 무양동300번지 상주무양엘에이치7단지 1층 상가동 101~102호</t>
  </si>
  <si>
    <t>CU 상주화북점</t>
  </si>
  <si>
    <t>경상북도 상주시 화북면 용유리365-1번지</t>
  </si>
  <si>
    <t>CU 상주용호점</t>
  </si>
  <si>
    <t>경상북도 상주시 모동면 용호리34-3번지 1층</t>
  </si>
  <si>
    <t>CU 상주낙동강생물자원관</t>
  </si>
  <si>
    <t>경상북도 상주시 도남동산39-21번지 국립낙동강생물자원관</t>
  </si>
  <si>
    <t>CU 화서IC점</t>
  </si>
  <si>
    <t>경상북도 상주시 화서면 신봉리106-1번지</t>
  </si>
  <si>
    <t>CU 상주개운점</t>
  </si>
  <si>
    <t>경상북도 상주시 신봉동534-4번지</t>
  </si>
  <si>
    <t>CU 상주시청점</t>
  </si>
  <si>
    <t>경상북도 상주시 남성동121-16번지</t>
  </si>
  <si>
    <t>CU 상주신봉점</t>
  </si>
  <si>
    <t>경상북도 상주시 신봉동179-22번지</t>
  </si>
  <si>
    <t>CU 상주예식장앞점</t>
  </si>
  <si>
    <t>경상북도 상주시 무양동231-1번지 1층</t>
  </si>
  <si>
    <t>CU 상주공성점</t>
  </si>
  <si>
    <t>경상북도 상주시 공성면옥산리 166-6번지</t>
  </si>
  <si>
    <t>CU 상주낙동점</t>
  </si>
  <si>
    <t>경상북도 상주시 낙동면 낙동리721번지</t>
  </si>
  <si>
    <t>CU 상주화서점</t>
  </si>
  <si>
    <t>경상북도 상주시 화서면 신봉리170-1번지 1층</t>
  </si>
  <si>
    <t>CU 상주적십자병원앞점</t>
  </si>
  <si>
    <t>경상북도 상주시 남성동36-17번지 1층</t>
  </si>
  <si>
    <t>CU 상주터미널점</t>
  </si>
  <si>
    <t>경상북도 상주시 무양동273-4번지</t>
  </si>
  <si>
    <t>CU 냉림주공점</t>
  </si>
  <si>
    <t>경상북도 상주시 냉림동93-78번지</t>
  </si>
  <si>
    <t>CU 무양점</t>
  </si>
  <si>
    <t>경상북도 상주시 무양동281번지</t>
  </si>
  <si>
    <t>CU 청도용암점</t>
  </si>
  <si>
    <t>경상북도 청도군 화양읍 삼신리926번지</t>
  </si>
  <si>
    <t>CU 청도역점</t>
  </si>
  <si>
    <t>경상북도 청도군 청도읍 고수리846-12번지</t>
  </si>
  <si>
    <t>CU 청도금천점</t>
  </si>
  <si>
    <t>경상북도 청도군 금천면 동곡리400-1번지</t>
  </si>
  <si>
    <t>CU E청도휴게소부산점</t>
  </si>
  <si>
    <t>CU E청도휴게소대구점</t>
  </si>
  <si>
    <t>경상북도 청도군 청도읍 거연리950번지</t>
  </si>
  <si>
    <t>경상북도 청도군 청도읍 거연리산288-4번지</t>
  </si>
  <si>
    <t>CU 청도휴먼시아점</t>
  </si>
  <si>
    <t>경상북도 청도군 화양읍 범곡리422번지 범곡휴먼시아 1층 상가동 105호</t>
  </si>
  <si>
    <t>CU 청도운문점</t>
  </si>
  <si>
    <t>경상북도 청도군 운문면 대천리1444-15번지</t>
  </si>
  <si>
    <t>CU 청도동곡점</t>
  </si>
  <si>
    <t>경상북도 청도군 금천면 동곡리794-2번지</t>
  </si>
  <si>
    <t>CU 청도에이스점</t>
  </si>
  <si>
    <t>경상북도 청도군 청도읍630번지 성조타운아파트 1층 102동 상가101호</t>
  </si>
  <si>
    <t>CU 풍각점</t>
  </si>
  <si>
    <t>경상북도 청도군 풍각면 송서리577-8번지</t>
  </si>
  <si>
    <t>CU 청도화양점</t>
  </si>
  <si>
    <t>경상북도 청도군 화양읍 범곡리126-1번지 1층</t>
  </si>
  <si>
    <t>CU 이서점</t>
  </si>
  <si>
    <t>경상북도 청도군 이서면 학산리176-3번지 1층</t>
  </si>
  <si>
    <t>CU 청도점</t>
  </si>
  <si>
    <t>경상북도 청도군 청도읍 고수리478-153번지</t>
  </si>
  <si>
    <t>CU 예천감천점</t>
  </si>
  <si>
    <t>경상북도 예천군 감천면 포리385-21번지</t>
  </si>
  <si>
    <t>CU 예천효자본점</t>
  </si>
  <si>
    <t>경상북도 예천군 예천읍 백전리94-1번지 신흥주택</t>
  </si>
  <si>
    <t>CU 예천서본효자점</t>
  </si>
  <si>
    <t>경상북도 예천군 예천읍서본리 54-4번지</t>
  </si>
  <si>
    <t>CU 예천남산점</t>
  </si>
  <si>
    <t>경상북도 예천군 예천읍 남본리218-1번지</t>
  </si>
  <si>
    <t>CU 예천신공항휴게소점</t>
  </si>
  <si>
    <t>경상북도 예천군 유천면 매산리380-3번지 신공항휴게소</t>
  </si>
  <si>
    <t>CU 예천대심점</t>
  </si>
  <si>
    <t>경상북도 예천군 예천읍 대심리441-10번지</t>
  </si>
  <si>
    <t>CU 경북도청우방점</t>
  </si>
  <si>
    <t>경상북도 예천군 호명면 산합리산64-2번지 우방아이유쉘 2차 1층 212동 105,106호</t>
  </si>
  <si>
    <t>CU 예천용궁보건당점</t>
  </si>
  <si>
    <t>경상북도 예천군 용궁면 읍부리269-8번지</t>
  </si>
  <si>
    <t>CU 예천중앙점</t>
  </si>
  <si>
    <t>경상북도 예천군 예천읍 동본리537-1번지</t>
  </si>
  <si>
    <t>CU 예천서본점</t>
  </si>
  <si>
    <t>경상북도 예천군 예천읍 서본리3-38번지</t>
  </si>
  <si>
    <t>CU 삼랑진역점</t>
  </si>
  <si>
    <t>CU 밀양교동파미르점</t>
  </si>
  <si>
    <t>CU 밀양양동리점</t>
  </si>
  <si>
    <t>CU 밀양코리아점</t>
  </si>
  <si>
    <t>CU 밀양가곡로터리점</t>
  </si>
  <si>
    <t>CU 뉴밀양창밀로점</t>
  </si>
  <si>
    <t>CU 밀양단장강변점</t>
  </si>
  <si>
    <t>CU 밀양삼랑진행복점</t>
  </si>
  <si>
    <t>CU 밀양세경점</t>
  </si>
  <si>
    <t>CU 밀양우신점</t>
  </si>
  <si>
    <t>CU 밀양무안로드점</t>
  </si>
  <si>
    <t>CU 밀양삼문타워점</t>
  </si>
  <si>
    <t>CU 밀양내이점</t>
  </si>
  <si>
    <t>CU 밀양대로점</t>
  </si>
  <si>
    <t>CU 밀양청구점</t>
  </si>
  <si>
    <t>CU 밀양수산점</t>
  </si>
  <si>
    <t>CU 밀양내이센터점</t>
  </si>
  <si>
    <t>CU 밀양청도점</t>
  </si>
  <si>
    <t>CU 밀양표충로점</t>
  </si>
  <si>
    <t>CU 한국카본본사점</t>
  </si>
  <si>
    <t>CU 한국카본2공장점</t>
  </si>
  <si>
    <t>CU 밀양미리벌중앙로점</t>
  </si>
  <si>
    <t>CU 밀양예림대동점</t>
  </si>
  <si>
    <t>CU 밀양내이대웅점</t>
  </si>
  <si>
    <t>CU 밀양하남점</t>
  </si>
  <si>
    <t>CU 밀양휴먼시아점</t>
  </si>
  <si>
    <t>CU 부대밀양캠퍼스점</t>
  </si>
  <si>
    <t>CU 밀양사포공단점</t>
  </si>
  <si>
    <t>CU 밀양스타점</t>
  </si>
  <si>
    <t>CU 밀양터미널점</t>
  </si>
  <si>
    <t>CU 밀양무안점</t>
  </si>
  <si>
    <t>CU 밀성점</t>
  </si>
  <si>
    <t>CU 밀양삼문점</t>
  </si>
  <si>
    <t>CU 밀양역광장점</t>
  </si>
  <si>
    <t>경상남도 밀양시 삼랑진읍 송지리156-59번지</t>
  </si>
  <si>
    <t>경상남도 밀양시 교동934-11번지</t>
  </si>
  <si>
    <t>경상남도 밀양시 하남읍 양동리622-3번지</t>
  </si>
  <si>
    <t>경상남도 밀양시 가곡동649-1번지</t>
  </si>
  <si>
    <t>경상남도 밀양시 가곡동602-2번지</t>
  </si>
  <si>
    <t>경상남도 밀양시 내이동184-5번지 1층</t>
  </si>
  <si>
    <t>경상남도 밀양시 단장면865-4번지</t>
  </si>
  <si>
    <t>경상남도 밀양시 삼랑진읍 삼랑리12-8번지</t>
  </si>
  <si>
    <t>경상남도 밀양시 삼문동476-6번지 1층 108동</t>
  </si>
  <si>
    <t>경상남도 밀양시 교동1232, 밀양우신그린피아아파트</t>
  </si>
  <si>
    <t>경상남도 밀양시 무안면 성덕리662-1번지</t>
  </si>
  <si>
    <t>경상남도 밀양시 삼문동724-1번지 삼문타워</t>
  </si>
  <si>
    <t>경상남도 밀양시 내이동1563-9번지 1층</t>
  </si>
  <si>
    <t>경상남도 밀양시 삼문동551-1번지</t>
  </si>
  <si>
    <t>경상남도 밀양시 삼문동15-1번지 유성청구상가타운</t>
  </si>
  <si>
    <t>경상남도 밀양시 하남읍 수산리814-95번지</t>
  </si>
  <si>
    <t>경상남도 밀양시 내이동1535-10번지</t>
  </si>
  <si>
    <t>경상남도 밀양시 청도면 인산리168-8번지</t>
  </si>
  <si>
    <t>경상남도 밀양시 단장면63-1번지</t>
  </si>
  <si>
    <t>경상남도 밀양시 부북면 용지리181-2번지</t>
  </si>
  <si>
    <t>경상남도 밀양시 상남면 연금리383번지</t>
  </si>
  <si>
    <t>경상남도 밀양시 삼문동578-1번지 1층</t>
  </si>
  <si>
    <t>경상남도 밀양시 상남면1191 1층</t>
  </si>
  <si>
    <t>경상남도 밀양시 내이동925번지</t>
  </si>
  <si>
    <t>경상남도 밀양시 하남읍 수산리489-43번지</t>
  </si>
  <si>
    <t>경상남도 밀양시 내이동300번지 밀양내이엘에이치아파트 1층 101호</t>
  </si>
  <si>
    <t>경상남도 밀양시 삼랑진읍 숭진리557-5번지</t>
  </si>
  <si>
    <t>경상남도 밀양시 부북면 전사포리387-3번지 우측코너각지</t>
  </si>
  <si>
    <t>경상남도 밀양시 내이동1531-21번지 1층</t>
  </si>
  <si>
    <t>경상남도 밀양시 내이동1180-12번지 1층</t>
  </si>
  <si>
    <t>경상남도 밀양시 무안면 무안리809-12번지</t>
  </si>
  <si>
    <t>경상남도 밀양시 내이동1594-5번지</t>
  </si>
  <si>
    <t>경상남도 밀양시 삼문동221-34번지</t>
  </si>
  <si>
    <t>경상남도 밀양시 가곡동447-1번지</t>
  </si>
  <si>
    <t>CU 거제성포점</t>
  </si>
  <si>
    <t>CU 장평덕산점</t>
  </si>
  <si>
    <t>CU 거제중곡원룸점</t>
  </si>
  <si>
    <t>CU 거제옥포원룸점</t>
  </si>
  <si>
    <t>CU 거제계룡점</t>
  </si>
  <si>
    <t>CU 현대조선해양점</t>
  </si>
  <si>
    <t>CU 거제코끼리점</t>
  </si>
  <si>
    <t>CU 장평오아시스점</t>
  </si>
  <si>
    <t>CU 거제동화점</t>
  </si>
  <si>
    <t>CU 거제매미성점</t>
  </si>
  <si>
    <t>CU 거제아델하임점</t>
  </si>
  <si>
    <t>CU 거제푸른솔점</t>
  </si>
  <si>
    <t>CU 뉴고현화인점</t>
  </si>
  <si>
    <t>CU 거제한내공단점</t>
  </si>
  <si>
    <t>CU 거제옥포호텔케이점</t>
  </si>
  <si>
    <t>CU 거제사등새아침점</t>
  </si>
  <si>
    <t>CU 거제유로아일랜드후문</t>
  </si>
  <si>
    <t>CU 거제더샵블루시티점</t>
  </si>
  <si>
    <t>CU 지세포항점</t>
  </si>
  <si>
    <t>CU 거제학동몽돌점</t>
  </si>
  <si>
    <t>CU 거제옥포이편한점</t>
  </si>
  <si>
    <t>CU 거제능포점</t>
  </si>
  <si>
    <t>CU 거제신현점</t>
  </si>
  <si>
    <t>CU 뉴고현운동장점</t>
  </si>
  <si>
    <t>CU 거제사등등대점</t>
  </si>
  <si>
    <t>CU 거제상문점</t>
  </si>
  <si>
    <t>CU 거제일운스타점</t>
  </si>
  <si>
    <t>CU 거제아주내곡점</t>
  </si>
  <si>
    <t>CU 거제능포해안점</t>
  </si>
  <si>
    <t>CU 거제장승포차점</t>
  </si>
  <si>
    <t>CU E오션블루휴게소거제</t>
  </si>
  <si>
    <t>CU 거제고현레고점</t>
  </si>
  <si>
    <t>CU 거제장평점</t>
  </si>
  <si>
    <t>CU 장평포레나점</t>
  </si>
  <si>
    <t>CU 거제옥포성은점</t>
  </si>
  <si>
    <t>CU 거제면쉼터점</t>
  </si>
  <si>
    <t>CU 장승포롯데점</t>
  </si>
  <si>
    <t>CU 거제삼성중공업점</t>
  </si>
  <si>
    <t>CU 삼성사외기숙사점</t>
  </si>
  <si>
    <t>CU 고현뉴그랜드점</t>
  </si>
  <si>
    <t>CU 거제오션호텔점</t>
  </si>
  <si>
    <t>CU 거제상동베스트점</t>
  </si>
  <si>
    <t>CU 거제능포미소점</t>
  </si>
  <si>
    <t>CU 거제벽산솔렌스힐점</t>
  </si>
  <si>
    <t>CU 옥포부자점</t>
  </si>
  <si>
    <t>CU 아주대동다숲점</t>
  </si>
  <si>
    <t>CU 장평중앙점</t>
  </si>
  <si>
    <t>CU 거제센텀점</t>
  </si>
  <si>
    <t>CU 장평삼성중공업점</t>
  </si>
  <si>
    <t>CU 거제장승포해안점</t>
  </si>
  <si>
    <t>CU 거제수양센텀점</t>
  </si>
  <si>
    <t>CU 거제대우점</t>
  </si>
  <si>
    <t>CU 거제고현신유점</t>
  </si>
  <si>
    <t>CU 거제대학교점</t>
  </si>
  <si>
    <t>CU 거제고현가온점</t>
  </si>
  <si>
    <t>CU 거제연초강변점</t>
  </si>
  <si>
    <t>CU 장평조은점</t>
  </si>
  <si>
    <t>CU 대우조선남문점</t>
  </si>
  <si>
    <t>CU 거제센트럴푸르지오점</t>
  </si>
  <si>
    <t>CU 거제수월더블점</t>
  </si>
  <si>
    <t>CU 거제힐스테이트점</t>
  </si>
  <si>
    <t>CU 거제경남아너스빌점</t>
  </si>
  <si>
    <t>CU 거제바다그리고점</t>
  </si>
  <si>
    <t>CU 거제수월점</t>
  </si>
  <si>
    <t>CU 거제바람의언덕점</t>
  </si>
  <si>
    <t>CU 거제둔덕점</t>
  </si>
  <si>
    <t>CU 거제아주행운점</t>
  </si>
  <si>
    <t>CU 거제수월자이점</t>
  </si>
  <si>
    <t>CU 거제동부산양점</t>
  </si>
  <si>
    <t>CU 거제장평아네점</t>
  </si>
  <si>
    <t>CU 거제유림노르웨이점</t>
  </si>
  <si>
    <t>CU 거제지세포라티움점</t>
  </si>
  <si>
    <t>CU 거제뉴장승포점</t>
  </si>
  <si>
    <t>CU 거제학동바다점</t>
  </si>
  <si>
    <t>CU 거제아주이지비아점</t>
  </si>
  <si>
    <t>CU 거제옥포조은점</t>
  </si>
  <si>
    <t>CU 거제수양점</t>
  </si>
  <si>
    <t>CU 거제대계마을점</t>
  </si>
  <si>
    <t>CU 거제신우점</t>
  </si>
  <si>
    <t>CU 거제고려아파트점</t>
  </si>
  <si>
    <t>CU 장평행복점</t>
  </si>
  <si>
    <t>CU 거제사등덕진점</t>
  </si>
  <si>
    <t>CU 거제오비산단점</t>
  </si>
  <si>
    <t>CU 거제장평도서관점</t>
  </si>
  <si>
    <t>CU 거제아주잘생긴점</t>
  </si>
  <si>
    <t>CU 거제시티점</t>
  </si>
  <si>
    <t>CU 지중해점</t>
  </si>
  <si>
    <t>CU 거제옥포아름점</t>
  </si>
  <si>
    <t>CU 거제아주조은점</t>
  </si>
  <si>
    <t>CU 거제가조도점</t>
  </si>
  <si>
    <t>CU 장평대한점</t>
  </si>
  <si>
    <t>CU 거제맑은샘병원점</t>
  </si>
  <si>
    <t>CU 거제삼성휴게소점</t>
  </si>
  <si>
    <t>CU 거제아주행복한점</t>
  </si>
  <si>
    <t>CU 거제아주반딧불점</t>
  </si>
  <si>
    <t>CU 옥포명성점</t>
  </si>
  <si>
    <t>CU 커피와현모래숲점</t>
  </si>
  <si>
    <t>CU 거제장평스타점</t>
  </si>
  <si>
    <t>CU 거제지세포점</t>
  </si>
  <si>
    <t>CU 거제성내공단점</t>
  </si>
  <si>
    <t>CU 거제신정점</t>
  </si>
  <si>
    <t>CU 장평스마일점</t>
  </si>
  <si>
    <t>CU 거제덕산점</t>
  </si>
  <si>
    <t>CU 거제해금강점</t>
  </si>
  <si>
    <t>경상남도 거제시 사등면 성포리351-39번지</t>
  </si>
  <si>
    <t>경상남도 거제시 장평동133-5번지</t>
  </si>
  <si>
    <t>경상남도 거제시 고현동1003-1번지</t>
  </si>
  <si>
    <t>경상남도 거제시 옥포동866-7번지</t>
  </si>
  <si>
    <t>경상남도 거제시 상동동438-13번지</t>
  </si>
  <si>
    <t>경상남도 거제시 아주동246-7번지</t>
  </si>
  <si>
    <t>경상남도 거제시 고현동193번지 금세기상가빌</t>
  </si>
  <si>
    <t>경상남도 거제시 장평동119-7번지</t>
  </si>
  <si>
    <t>경상남도 거제시 고현동173-1번지</t>
  </si>
  <si>
    <t>경상남도 거제시 장목면 대금리17번지</t>
  </si>
  <si>
    <t>경상남도 거제시 상동동307번지 상동청목아델하임</t>
  </si>
  <si>
    <t>경상남도 거제시 문동동661번지 대아푸른솔마을</t>
  </si>
  <si>
    <t>경상남도 거제시 고현동968-8번지</t>
  </si>
  <si>
    <t>경상남도 거제시 연초면 한내리621-2번지</t>
  </si>
  <si>
    <t>경상남도 거제시 옥포동552-22번지</t>
  </si>
  <si>
    <t>경상남도 거제시 사등면 사등리1949번지</t>
  </si>
  <si>
    <t>경상남도 거제시 고현동1102번지, 이편한세상 거제유로아일랜드</t>
  </si>
  <si>
    <t>경상남도 거제시 상동동 1077거제더샵블루시티 1층 1동 104, 105호</t>
  </si>
  <si>
    <t>경상남도 거제시 일운면 지세포리818-2번지</t>
  </si>
  <si>
    <t>경상남도 거제시 동부면 학동리281-1번지</t>
  </si>
  <si>
    <t>경상남도 거제시 옥포동878-4 이편한세상옥포아파트2단지상가 제205동 제1층 제103호, 제104호</t>
  </si>
  <si>
    <t>경상남도 거제시 능포동718-2번지</t>
  </si>
  <si>
    <t>경상남도 거제시 고현동961-33번지</t>
  </si>
  <si>
    <t>경상남도 거제시 고현동755-48번지</t>
  </si>
  <si>
    <t>경상남도 거제시 사등면 사등리569번지</t>
  </si>
  <si>
    <t>경상남도 거제시 문동동292번지</t>
  </si>
  <si>
    <t>경상남도 거제시 일운면 소동리160번지</t>
  </si>
  <si>
    <t>경상남도 거제시 아주동1395번지 1층</t>
  </si>
  <si>
    <t>경상남도 거제시 능포동488-5번지</t>
  </si>
  <si>
    <t>경상남도 거제시 장승포동699-3번지</t>
  </si>
  <si>
    <t>경상남도 거제시 장목면 율천리산41-5번지</t>
  </si>
  <si>
    <t>경상남도 거제시 고현동37-35번지 창조아파트</t>
  </si>
  <si>
    <t>경상남도 거제시 장평동321-1번지</t>
  </si>
  <si>
    <t>경상남도 거제시 장평동337-2번지 동백유치원 1층 상가동 103호</t>
  </si>
  <si>
    <t>경상남도 거제시 옥포2동1271-1번지 성은</t>
  </si>
  <si>
    <t>경상남도 거제시 거제면 동상리612-3번지 축협축산물판매장</t>
  </si>
  <si>
    <t>경상남도 거제시 능포동616-5번지</t>
  </si>
  <si>
    <t>경상남도 거제시 장평동530번지 삼성중공업 (주)거제조선소 1층 엠동 2호</t>
  </si>
  <si>
    <t>경상남도 거제시 장평동산24-1번지</t>
  </si>
  <si>
    <t>경상남도 거제시 고현동155-1번지</t>
  </si>
  <si>
    <t>경상남도 거제시 옥포동1958-3번지</t>
  </si>
  <si>
    <t>경상남도 거제시 상동동50번지 덕산3차베스트타운 1층 320동 203호</t>
  </si>
  <si>
    <t>경상남도 거제시 능포동745-1번지 화찬빌라</t>
  </si>
  <si>
    <t>경상남도 거제시 상동동1041번지 벽산이솔렌스힐1차</t>
  </si>
  <si>
    <t>경상남도 거제시 옥포동586번지</t>
  </si>
  <si>
    <t>경상남도 거제시 아주동1011번지 대동다숲아파트</t>
  </si>
  <si>
    <t>경상남도 거제시 장평동382-1번지 장평복합상가</t>
  </si>
  <si>
    <t>경상남도 거제시 옥포동516-4번지</t>
  </si>
  <si>
    <t>경상남도 거제시 장평동346-25번지</t>
  </si>
  <si>
    <t>경상남도 거제시 장승포동221-5번지</t>
  </si>
  <si>
    <t>경상남도 거제시 양정동682-2번지</t>
  </si>
  <si>
    <t>경상남도 거제시 두모동376-3번지</t>
  </si>
  <si>
    <t>경상남도 거제시 고현동266-1번지</t>
  </si>
  <si>
    <t>경상남도 거제시 장승포동654-1번지 학생회관</t>
  </si>
  <si>
    <t>경상남도 거제시 고현동1035-3번지</t>
  </si>
  <si>
    <t>경상남도 거제시 연초면 오비리1168-1번지 1층</t>
  </si>
  <si>
    <t>경상남도 거제시 장평동341-1번지 1층</t>
  </si>
  <si>
    <t>경상남도 거제시 아주동445-2번지</t>
  </si>
  <si>
    <t>경상남도 거제시 문동동756번지 1층 302동 105호</t>
  </si>
  <si>
    <t>경상남도 거제시 수월동1092-2번지</t>
  </si>
  <si>
    <t>경상남도 거제시 상문동105-1번지 1층</t>
  </si>
  <si>
    <t>경상남도 거제시 사등면 사곡리918번지 1층 103호</t>
  </si>
  <si>
    <t>경상남도 거제시 일운면 망치리733-17번지</t>
  </si>
  <si>
    <t>경상남도 거제시 수월동1140번지 거제신현두산위브</t>
  </si>
  <si>
    <t>경상남도 거제시 남부면 갈곶리339-7번지</t>
  </si>
  <si>
    <t>경상남도 거제시 둔덕면 하둔리365-48번지</t>
  </si>
  <si>
    <t>경상남도 거제시 아주동1688-15번지</t>
  </si>
  <si>
    <t>경상남도 거제시 수월동1043-75번지</t>
  </si>
  <si>
    <t>경상남도 거제시 동부면 산양리924-3번지</t>
  </si>
  <si>
    <t>경상남도 거제시 장평동72-2번지</t>
  </si>
  <si>
    <t>경상남도 거제시 장평동1212-2번지 1층 103동 111호</t>
  </si>
  <si>
    <t>경상남도 거제시 일운면 지세포리931-84번지</t>
  </si>
  <si>
    <t>경상남도 거제시 능포동710-5번지 문화상가빌라</t>
  </si>
  <si>
    <t>경상남도 거제시 동부면322번지</t>
  </si>
  <si>
    <t>경상남도 거제시 아주동299번지 미진이지비아</t>
  </si>
  <si>
    <t>경상남도 거제시 옥포2동518-12번지</t>
  </si>
  <si>
    <t>경상남도 거제시 수월동1124-52번지</t>
  </si>
  <si>
    <t>경상남도 거제시 장목면1219-3번지 1층</t>
  </si>
  <si>
    <t>경상남도 거제시 상동동118-2번지 신우스위트빌1차아파트 1층 1동 101호</t>
  </si>
  <si>
    <t>경상남도 거제시 고현동1051번지 고려5단지아파트 상가동</t>
  </si>
  <si>
    <t>경상남도 거제시 장평동1200번지 1층</t>
  </si>
  <si>
    <t>경상남도 거제시 사등면 지석리1224-1번지 덕진봄아파트</t>
  </si>
  <si>
    <t>경상남도 거제시 연초면 오비리1077-1번지 1층</t>
  </si>
  <si>
    <t>경상남도 거제시 장평동86-6번지 1층</t>
  </si>
  <si>
    <t>경상남도 거제시 아주동542번지</t>
  </si>
  <si>
    <t>경상남도 거제시 고현동961-119번지 1층</t>
  </si>
  <si>
    <t>경상남도 거제시 장평동31-15번지</t>
  </si>
  <si>
    <t>경상남도 거제시 옥포동815-10번지 협동아름아파트   상가동 1층 104동</t>
  </si>
  <si>
    <t>경상남도 거제시 아주동1368번지 1층</t>
  </si>
  <si>
    <t>경상남도 거제시 사등면 창호리2020번지 304호</t>
  </si>
  <si>
    <t>경상남도 거제시 장평동43-18번지</t>
  </si>
  <si>
    <t>경상남도 거제시 연초면 연사리1399-3번지 맑은샘병원 건물지 1층 하호</t>
  </si>
  <si>
    <t>경상남도 거제시 사등면 성포리389번지</t>
  </si>
  <si>
    <t>경상남도 거제시 아주동273-3번지</t>
  </si>
  <si>
    <t>경상남도 거제시 아주동300-7번지</t>
  </si>
  <si>
    <t>경상남도 거제시 옥포동544-15번지</t>
  </si>
  <si>
    <t>경상남도 거제시 일운면 와현리381-5번지</t>
  </si>
  <si>
    <t>경상남도 거제시 장평동571-3번지 1층</t>
  </si>
  <si>
    <t>경상남도 거제시 일운면 지세포리943-1번지</t>
  </si>
  <si>
    <t>경상남도 거제시 사등면 사등리433-1번지</t>
  </si>
  <si>
    <t>경상남도 거제시 장평동1195-3번지</t>
  </si>
  <si>
    <t>경상남도 거제시 장평동660-3번지 1층 103호</t>
  </si>
  <si>
    <t>경상남도 거제시 고현동1039번지 거제덕산베스트타운1차아파트</t>
  </si>
  <si>
    <t>경상남도 거제시 고현동997-5번지</t>
  </si>
  <si>
    <t>CU 하동악양점</t>
  </si>
  <si>
    <t>경상남도 하동군 악양면271-4번지</t>
  </si>
  <si>
    <t>CU 하동IC점</t>
  </si>
  <si>
    <t>경상남도 하동군 금남면982번지</t>
  </si>
  <si>
    <t>CU 하동화력발전소점</t>
  </si>
  <si>
    <t>경상남도 하동군 금성면 가덕리310번지</t>
  </si>
  <si>
    <t>CU 뉴하동터미널점</t>
  </si>
  <si>
    <t>경상남도 하동군 하동읍 읍내리331-4번지 삼성의료</t>
  </si>
  <si>
    <t>CU 하동비바체리조트점</t>
  </si>
  <si>
    <t>경상남도 하동군 청암면중이리 30-1외 2필지</t>
  </si>
  <si>
    <t>CU 하동진교점</t>
  </si>
  <si>
    <t>경상남도 하동군 진교면 진교리426-88번지</t>
  </si>
  <si>
    <t>CU 진교금오점</t>
  </si>
  <si>
    <t>경상남도 하동군 진교면 고룡리3번지 미진스위트빌 1층 102호</t>
  </si>
  <si>
    <t>CU 하동녹차마을점</t>
  </si>
  <si>
    <t>경상남도 하동군 하동읍 비파리433-3번지</t>
  </si>
  <si>
    <t>CU 하동화개장터점</t>
  </si>
  <si>
    <t>경상남도 하동군 화개면 탑리737-1번지 옛날엄마손찐빵만두</t>
  </si>
  <si>
    <t>CU 하동금남대박점</t>
  </si>
  <si>
    <t>경상남도 하동군 금남면 덕천리산145-7번지 1층</t>
  </si>
  <si>
    <t>CU 하동금성점</t>
  </si>
  <si>
    <t>경상남도 하동군 금성면543-64번지</t>
  </si>
  <si>
    <t>CU 켄싱턴리조트하동점</t>
  </si>
  <si>
    <t>경상남도 하동군 화개면 운수리384-17번지</t>
  </si>
  <si>
    <t>CU 하동옥종청룡점</t>
  </si>
  <si>
    <t>경상남도 하동군 옥종면 청룡리215-18번지</t>
  </si>
  <si>
    <t>CU 제주성산아쿠아점</t>
  </si>
  <si>
    <t>CU 서귀상효교차로점</t>
  </si>
  <si>
    <t>CU 법환드림사거리점</t>
  </si>
  <si>
    <t>CU 서귀천지중앙점</t>
  </si>
  <si>
    <t>CU 서귀표선세화점</t>
  </si>
  <si>
    <t>CU 서귀포돈내코점</t>
  </si>
  <si>
    <t>CU 중문일주서로점</t>
  </si>
  <si>
    <t>CU 서귀아랑점</t>
  </si>
  <si>
    <t>CU 스위트호텔점</t>
  </si>
  <si>
    <t>CU 서귀포윈스카이점</t>
  </si>
  <si>
    <t>CU 벨라테라스점</t>
  </si>
  <si>
    <t>CU 서귀동홍센터점</t>
  </si>
  <si>
    <t>CU 제주표선중앙점</t>
  </si>
  <si>
    <t>CU 서귀선반네점</t>
  </si>
  <si>
    <t>CU 서귀동홍교차로점</t>
  </si>
  <si>
    <t>CU 서귀호근로점</t>
  </si>
  <si>
    <t>CU 서귀상모교차로점</t>
  </si>
  <si>
    <t>CU 서귀에코지오빌점</t>
  </si>
  <si>
    <t>CU 서귀대정시계탑점</t>
  </si>
  <si>
    <t>CU 서귀포비석거리점</t>
  </si>
  <si>
    <t>CU 서귀예래점</t>
  </si>
  <si>
    <t>CU 제주토산점</t>
  </si>
  <si>
    <t>CU 대정농공단지점</t>
  </si>
  <si>
    <t>CU 서귀정방점</t>
  </si>
  <si>
    <t>CU 서귀평화로점</t>
  </si>
  <si>
    <t>CU 제주영어교육도시점</t>
  </si>
  <si>
    <t>CU 서귀포천지연점</t>
  </si>
  <si>
    <t>CU 서귀토평점</t>
  </si>
  <si>
    <t>CU 서귀영락해안도로점</t>
  </si>
  <si>
    <t>CU 서귀포하효중앙점</t>
  </si>
  <si>
    <t>CU 성산골든튤립점</t>
  </si>
  <si>
    <t>CU 중문대포점</t>
  </si>
  <si>
    <t>CU 서귀포프리미엄점</t>
  </si>
  <si>
    <t>CU 표선남촌점</t>
  </si>
  <si>
    <t>CU 서귀호근점</t>
  </si>
  <si>
    <t>CU 서귀포월드컵점</t>
  </si>
  <si>
    <t>CU 서귀구억점</t>
  </si>
  <si>
    <t>CU 서귀외돌개점</t>
  </si>
  <si>
    <t>CU 제주성산중앙점</t>
  </si>
  <si>
    <t>CU 서귀서홍로점</t>
  </si>
  <si>
    <t>CU 서귀창천점</t>
  </si>
  <si>
    <t>CU 서귀위미동백점</t>
  </si>
  <si>
    <t>CU 서귀감산리점</t>
  </si>
  <si>
    <t>CU 서귀예래마을점</t>
  </si>
  <si>
    <t>CU 서귀문부로점</t>
  </si>
  <si>
    <t>CU 제주중문로드점</t>
  </si>
  <si>
    <t>CU 서귀혁신점</t>
  </si>
  <si>
    <t>CU 서귀남고사거리점</t>
  </si>
  <si>
    <t>CU 서귀포올레중앙점</t>
  </si>
  <si>
    <t>CU 제주표선번영점</t>
  </si>
  <si>
    <t>CU 서귀포청사점</t>
  </si>
  <si>
    <t>CU 효돈행복점</t>
  </si>
  <si>
    <t>CU 서귀남원로점</t>
  </si>
  <si>
    <t>CU 서귀포센트럴점</t>
  </si>
  <si>
    <t>CU 서귀희망점</t>
  </si>
  <si>
    <t>CU 서귀색달동점</t>
  </si>
  <si>
    <t>CU 서귀신북로점</t>
  </si>
  <si>
    <t>CU 서귀사계중앙로점</t>
  </si>
  <si>
    <t>CU 서귀포부두점</t>
  </si>
  <si>
    <t>CU 표선가시리점</t>
  </si>
  <si>
    <t>CU 표선가마리점</t>
  </si>
  <si>
    <t>CU 서귀남원태위로점</t>
  </si>
  <si>
    <t>CU 서귀서홍중앙점</t>
  </si>
  <si>
    <t>CU 서귀켄싱턴리조트점</t>
  </si>
  <si>
    <t>CU 서귀포동홍점</t>
  </si>
  <si>
    <t>CU 서귀에덴점</t>
  </si>
  <si>
    <t>CU 서귀고근산점</t>
  </si>
  <si>
    <t>CU 성산리치유점</t>
  </si>
  <si>
    <t>CU 제주하천점</t>
  </si>
  <si>
    <t>CU 제주이노에듀타운점</t>
  </si>
  <si>
    <t>CU 서귀신흥점</t>
  </si>
  <si>
    <t>CU 제주항공우주호텔점</t>
  </si>
  <si>
    <t>CU 서귀일주대로점</t>
  </si>
  <si>
    <t>CU 제주그랜드조선호텔점</t>
  </si>
  <si>
    <t>CU 제주빛의벙커점</t>
  </si>
  <si>
    <t>CU 서귀포남원길점</t>
  </si>
  <si>
    <t>CU 서귀포자구리점</t>
  </si>
  <si>
    <t>CU 제주표선리점</t>
  </si>
  <si>
    <t>CU 서귀신례점</t>
  </si>
  <si>
    <t>CU 제주샤인빌리조트점</t>
  </si>
  <si>
    <t>CU 서귀하원점</t>
  </si>
  <si>
    <t>CU 서귀대정점</t>
  </si>
  <si>
    <t>CU 서귀천지점</t>
  </si>
  <si>
    <t>CU 서귀중흥S점</t>
  </si>
  <si>
    <t>CU 해비치리조트점</t>
  </si>
  <si>
    <t>CU 서귀논짓물점</t>
  </si>
  <si>
    <t>CU 중문대림점</t>
  </si>
  <si>
    <t>CU 서귀위미항점</t>
  </si>
  <si>
    <t>CU 서귀라메르점</t>
  </si>
  <si>
    <t>CU 봄그리고가을리조트점</t>
  </si>
  <si>
    <t>CU 서귀호근중앙점</t>
  </si>
  <si>
    <t>CU 성산포항여객터미널점</t>
  </si>
  <si>
    <t>CU C여미지식물원점</t>
  </si>
  <si>
    <t>CU 성산고성LH점</t>
  </si>
  <si>
    <t>CU 서귀사계포구점</t>
  </si>
  <si>
    <t>CU 서귀상창교차로점</t>
  </si>
  <si>
    <t>CU 제주성읍교차로점</t>
  </si>
  <si>
    <t>CU 서귀중앙로점</t>
  </si>
  <si>
    <t>CU 제주중문마을점</t>
  </si>
  <si>
    <t>CU 서귀송악도서관점</t>
  </si>
  <si>
    <t>CU 성산신양점</t>
  </si>
  <si>
    <t>CU 서귀포효돈점</t>
  </si>
  <si>
    <t>CU 서귀서광동리점</t>
  </si>
  <si>
    <t>CU 제주안덕큰길점</t>
  </si>
  <si>
    <t>CU 서귀무릉점</t>
  </si>
  <si>
    <t>CU 성산시흥점</t>
  </si>
  <si>
    <t>CU 서귀정방연로점</t>
  </si>
  <si>
    <t>CU 서귀포동문중앙점</t>
  </si>
  <si>
    <t>CU 성산수산점</t>
  </si>
  <si>
    <t>CU 강정마을점</t>
  </si>
  <si>
    <t>CU 제주산방산점</t>
  </si>
  <si>
    <t>CU 서귀여고점</t>
  </si>
  <si>
    <t>CU 제주큐브리조트점</t>
  </si>
  <si>
    <t>CU 제주대정주공점</t>
  </si>
  <si>
    <t>CU 서귀홍중로점</t>
  </si>
  <si>
    <t>CU 대정하모리점</t>
  </si>
  <si>
    <t>CU 서귀대정아이파크점</t>
  </si>
  <si>
    <t>CU 서귀스프링데일CC점</t>
  </si>
  <si>
    <t>CU 서귀걸매점</t>
  </si>
  <si>
    <t>CU 서귀월드컵로점</t>
  </si>
  <si>
    <t>CU 브라운스위트제주호텔</t>
  </si>
  <si>
    <t>CU 서귀CL호텔점</t>
  </si>
  <si>
    <t>CU 서귀포가온점</t>
  </si>
  <si>
    <t>CU 서귀코업시티호텔점</t>
  </si>
  <si>
    <t>CU 제주회수사거리점</t>
  </si>
  <si>
    <t>CU 서귀동홍하나점</t>
  </si>
  <si>
    <t>CU 서귀월평동점</t>
  </si>
  <si>
    <t>CU 서귀포동문점</t>
  </si>
  <si>
    <t>CU 서귀서광로타리점</t>
  </si>
  <si>
    <t>CU 서귀혁신도시점</t>
  </si>
  <si>
    <t>CU 제주부영리조트점</t>
  </si>
  <si>
    <t>CU 금호제주리조트점</t>
  </si>
  <si>
    <t>CU 서귀대포마을점</t>
  </si>
  <si>
    <t>CU 중문오션힐스점</t>
  </si>
  <si>
    <t>CU 서귀포법환길점</t>
  </si>
  <si>
    <t>CU 성산온평점</t>
  </si>
  <si>
    <t>CU 신서귀로점</t>
  </si>
  <si>
    <t>CU 제주안성점</t>
  </si>
  <si>
    <t>CU 서귀포공업단지점</t>
  </si>
  <si>
    <t>CU 서귀태신로점</t>
  </si>
  <si>
    <t>CU 서귀덕수점</t>
  </si>
  <si>
    <t>CU 더퍼스트호텔점</t>
  </si>
  <si>
    <t>CU 제주섭지코지점</t>
  </si>
  <si>
    <t>CU 서귀우리들점</t>
  </si>
  <si>
    <t>CU 제주중문자청비점</t>
  </si>
  <si>
    <t>CU 제주중문길점</t>
  </si>
  <si>
    <t>CU 서귀대정상모점</t>
  </si>
  <si>
    <t>CU 서귀포보목길점</t>
  </si>
  <si>
    <t>CU 서귀대정태화점</t>
  </si>
  <si>
    <t>CU 제주표선은하점</t>
  </si>
  <si>
    <t>CU 서귀동남점</t>
  </si>
  <si>
    <t>CU 서귀포현대점</t>
  </si>
  <si>
    <t>CU 서귀포물류센터점</t>
  </si>
  <si>
    <t>CU 서귀포보목포구점</t>
  </si>
  <si>
    <t>CU 서귀포염돈길점</t>
  </si>
  <si>
    <t>CU 서귀포신효점</t>
  </si>
  <si>
    <t>CU 제주신화빌라스점</t>
  </si>
  <si>
    <t>CU 서귀호근사거리점</t>
  </si>
  <si>
    <t>CU 예래반딧불이점</t>
  </si>
  <si>
    <t>CU 제주성산점</t>
  </si>
  <si>
    <t>CU 서귀서광신화점</t>
  </si>
  <si>
    <t>CU 제주중문오네뜨점</t>
  </si>
  <si>
    <t>CU 서귀포효돈중앙점</t>
  </si>
  <si>
    <t>CU 호텔더본제주점</t>
  </si>
  <si>
    <t>CU 서귀태흥점</t>
  </si>
  <si>
    <t>CU 서귀김정문화로점</t>
  </si>
  <si>
    <t>CU 모슬포점</t>
  </si>
  <si>
    <t>CU 서귀동광로점</t>
  </si>
  <si>
    <t>CU 제주표선로얄점</t>
  </si>
  <si>
    <t>CU 제주남원의귀점</t>
  </si>
  <si>
    <t>CU 제주송악산점</t>
  </si>
  <si>
    <t>CU 제주삼정G에듀점</t>
  </si>
  <si>
    <t>CU 서귀강정이어도로점</t>
  </si>
  <si>
    <t>CU 서귀포시청점</t>
  </si>
  <si>
    <t>CU 서귀포세기점</t>
  </si>
  <si>
    <t>CU 서귀포부영점</t>
  </si>
  <si>
    <t>CU 제주516도로점</t>
  </si>
  <si>
    <t>CU 서귀동홍대림점</t>
  </si>
  <si>
    <t>CU 서귀최남단해안로점</t>
  </si>
  <si>
    <t>CU 서귀강정천점</t>
  </si>
  <si>
    <t>CU 제주성읍점</t>
  </si>
  <si>
    <t>CU 서귀동홍북로점</t>
  </si>
  <si>
    <t>CU 서귀포항점</t>
  </si>
  <si>
    <t>CU 제주중문사거리점</t>
  </si>
  <si>
    <t>CU 서귀아랑조을거리점</t>
  </si>
  <si>
    <t>CU 제주표선해변길점</t>
  </si>
  <si>
    <t>CU 루체빌리조트점</t>
  </si>
  <si>
    <t>CU 디아일랜드호텔점</t>
  </si>
  <si>
    <t>CU 서귀동홍로점</t>
  </si>
  <si>
    <t>CU 제주중문점</t>
  </si>
  <si>
    <t>CU 서귀포강정점</t>
  </si>
  <si>
    <t>CU 제주영어마을점</t>
  </si>
  <si>
    <t>CU 제주세리월드점</t>
  </si>
  <si>
    <t>CU 제주위미점</t>
  </si>
  <si>
    <t>CU 제주서호점</t>
  </si>
  <si>
    <t>CU 성산신산점</t>
  </si>
  <si>
    <t>CU 제주당케점</t>
  </si>
  <si>
    <t>CU 남제주점</t>
  </si>
  <si>
    <t>CU 제주화순점</t>
  </si>
  <si>
    <t>CU 서귀포주공점</t>
  </si>
  <si>
    <t>CU 서귀포광장점</t>
  </si>
  <si>
    <t>CU 서귀포송산점</t>
  </si>
  <si>
    <t>CU 제주동남점</t>
  </si>
  <si>
    <t>제주특별자치도 서귀포시 성산읍 고성리1090-16번지 아쿠아비치호텔</t>
  </si>
  <si>
    <t>제주특별자치도 서귀포시 상효동188-1번지</t>
  </si>
  <si>
    <t>제주특별자치도 서귀포시 법환동1292-3번지</t>
  </si>
  <si>
    <t>제주특별자치도 서귀포시 서귀동301-18번지</t>
  </si>
  <si>
    <t>제주특별자치도 서귀포시 표선면 세화리1522-3번지</t>
  </si>
  <si>
    <t>제주특별자치도 서귀포시 상효동1300-12번지</t>
  </si>
  <si>
    <t>제주특별자치도 서귀포시 색달동2121-1번지</t>
  </si>
  <si>
    <t>제주특별자치도 서귀포시 서귀동308-4번지</t>
  </si>
  <si>
    <t>제주특별자치도 서귀포시 색달동2812-10번지</t>
  </si>
  <si>
    <t>제주특별자치도 서귀포시 강정동162-2번지</t>
  </si>
  <si>
    <t>제주특별자치도 서귀포시 성산읍 고성리127-2번지 벨라테라스</t>
  </si>
  <si>
    <t>제주특별자치도 서귀포시 동홍동508-9번지 승진식품</t>
  </si>
  <si>
    <t>제주특별자치도 서귀포시 표선면 표선리530-1번지</t>
  </si>
  <si>
    <t>제주특별자치도 서귀포시 서홍동449-6번지</t>
  </si>
  <si>
    <t>제주특별자치도 서귀포시 동홍동497-2번지 동인빌딩</t>
  </si>
  <si>
    <t>제주특별자치도 서귀포시 호근동2004번지</t>
  </si>
  <si>
    <t>제주특별자치도 서귀포시 서홍동290-19번지</t>
  </si>
  <si>
    <t>제주특별자치도 서귀포시 대정읍 하모리918-1번지 스페샬</t>
  </si>
  <si>
    <t>제주특별자치도 서귀포시 토평동851-1번지</t>
  </si>
  <si>
    <t>제주특별자치도 서귀포시 하예동1831번지</t>
  </si>
  <si>
    <t>제주특별자치도 서귀포시 표선면 토산리1366-1번지</t>
  </si>
  <si>
    <t>제주특별자치도 서귀포시 대정읍 영락리550번지</t>
  </si>
  <si>
    <t>제주특별자치도 서귀포시 서귀동221-12번지</t>
  </si>
  <si>
    <t>제주특별자치도 서귀포시 안덕면 상창리1950-5번지</t>
  </si>
  <si>
    <t>제주특별자치도 서귀포시 대정읍 보성리2374-1번지</t>
  </si>
  <si>
    <t>제주특별자치도 서귀포시 서홍동678번지</t>
  </si>
  <si>
    <t>제주특별자치도 서귀포시 토평동1284번지</t>
  </si>
  <si>
    <t>제주특별자치도 서귀포시 대정읍 영락리2167번지 탐라가든</t>
  </si>
  <si>
    <t>제주특별자치도 서귀포시 하효동848-3번지</t>
  </si>
  <si>
    <t>제주특별자치도 서귀포시 성산읍 고성리329-1번지</t>
  </si>
  <si>
    <t>제주특별자치도 서귀포시 대포동724-1번지</t>
  </si>
  <si>
    <t>제주특별자치도 서귀포시 서귀동293-9번지 초원빌딩</t>
  </si>
  <si>
    <t>제주특별자치도 서귀포시 표선면1466-2번지</t>
  </si>
  <si>
    <t>제주특별자치도 서귀포시 호근동1840-1번지</t>
  </si>
  <si>
    <t>제주특별자치도 서귀포시 서귀동417-2번지</t>
  </si>
  <si>
    <t>제주특별자치도 서귀포시 대정읍 안성리2015-2번지</t>
  </si>
  <si>
    <t>제주특별자치도 서귀포시 서홍동643번지</t>
  </si>
  <si>
    <t>제주특별자치도 서귀포시 성산읍 성산리230-14번지</t>
  </si>
  <si>
    <t>제주특별자치도 서귀포시 서홍동259-5번지</t>
  </si>
  <si>
    <t>제주특별자치도 서귀포시 안덕면 창천리482번지</t>
  </si>
  <si>
    <t>제주특별자치도 서귀포시 남원읍 위미리181-1번지</t>
  </si>
  <si>
    <t>제주특별자치도 서귀포시 안덕면 감산리354-1번지</t>
  </si>
  <si>
    <t>제주특별자치도 서귀포시 상예동525번지</t>
  </si>
  <si>
    <t>제주특별자치도 서귀포시 동홍동643-11번지</t>
  </si>
  <si>
    <t>제주특별자치도 서귀포시 중문동1828번지</t>
  </si>
  <si>
    <t>제주특별자치도 서귀포시 강정동208-4번지 오름빌딩1차 1층 101호</t>
  </si>
  <si>
    <t>제주특별자치도 서귀포시 동홍동1075-1번지 1층 101호</t>
  </si>
  <si>
    <t>제주특별자치도 서귀포시 서귀동277-10번지</t>
  </si>
  <si>
    <t>제주특별자치도 서귀포시 표선면 표선리290-4번지 영신유리샷시</t>
  </si>
  <si>
    <t>제주특별자치도 서귀포시 서홍동397-80번지 1층 103호</t>
  </si>
  <si>
    <t>제주특별자치도 서귀포시 신효동196번지</t>
  </si>
  <si>
    <t>제주특별자치도 서귀포시 남원읍 남원리214-7번지</t>
  </si>
  <si>
    <t>제주특별자치도 서귀포시 동홍동1557-1번지 센트럴팰리스 1층 2호</t>
  </si>
  <si>
    <t>제주특별자치도 서귀포시 하원동488-9번지</t>
  </si>
  <si>
    <t>제주특별자치도 서귀포시 색달동2286-1번지</t>
  </si>
  <si>
    <t>제주특별자치도 서귀포시 서호동1233-1번지</t>
  </si>
  <si>
    <t>제주특별자치도 서귀포시 안덕면1765-2번지</t>
  </si>
  <si>
    <t>제주특별자치도 서귀포시 서귀동673번지 남성빌딩 1층 1동 101호</t>
  </si>
  <si>
    <t>제주특별자치도 서귀포시 표선면 가시리2519-1번지 오뚜기슈퍼마켓</t>
  </si>
  <si>
    <t>제주특별자치도 서귀포시 표선면 세화리133-1번지</t>
  </si>
  <si>
    <t>제주특별자치도 서귀포시 남원읍 남원리209-1번지</t>
  </si>
  <si>
    <t>제주특별자치도 서귀포시 서홍동1597-1번지 지산오차드힐 1층 103동 101호</t>
  </si>
  <si>
    <t>제주특별자치도 서귀포시 강정동2677번지 켄싱턴리조트</t>
  </si>
  <si>
    <t>제주특별자치도 서귀포시 동홍동1682번지 1층</t>
  </si>
  <si>
    <t>제주특별자치도 서귀포시 남원읍 남원리1337-10번지</t>
  </si>
  <si>
    <t>제주특별자치도 서귀포시 서호동1257-1번지 CU서귀고근산점</t>
  </si>
  <si>
    <t>제주특별자치도 서귀포시 성산읍 성산리392번지 제주성산리치유클래시아 1층</t>
  </si>
  <si>
    <t>제주특별자치도 서귀포시 표선면 하천리15-13번지</t>
  </si>
  <si>
    <t>제주특별자치도 서귀포시 대정읍142번지</t>
  </si>
  <si>
    <t>제주특별자치도 서귀포시 남원읍 신흥리154-2번지</t>
  </si>
  <si>
    <t>제주특별자치도 서귀포시 안덕면 서광리산39번지</t>
  </si>
  <si>
    <t>제주특별자치도 서귀포시 남원읍 남원리166번지</t>
  </si>
  <si>
    <t>제주특별자치도 서귀포시 색달동2785번지</t>
  </si>
  <si>
    <t>제주특별자치도 서귀포시 성산읍 고성리1588-1번지</t>
  </si>
  <si>
    <t>제주특별자치도 서귀포시 남원읍 남원리2453-1번지 영화마을농수산물편의점</t>
  </si>
  <si>
    <t>제주특별자치도 서귀포시 서귀동31-11번지</t>
  </si>
  <si>
    <t>제주특별자치도 서귀포시 표선면 표선리697-1번지</t>
  </si>
  <si>
    <t>제주특별자치도 서귀포시 남원읍 신례리724-1번지 1층</t>
  </si>
  <si>
    <t>제주특별자치도 서귀포시 표선면 토산리17번지</t>
  </si>
  <si>
    <t>제주특별자치도 서귀포시 대천동232-1번지</t>
  </si>
  <si>
    <t>제주특별자치도 서귀포시 대정읍하모리 807-2</t>
  </si>
  <si>
    <t>제주특별자치도 서귀포시 서귀동485-7번지</t>
  </si>
  <si>
    <t>제주특별자치도 서귀포시 강정동195번지</t>
  </si>
  <si>
    <t>제주특별자치도 서귀포시 표선면 표선리40-59번지 지하1층</t>
  </si>
  <si>
    <t>제주특별자치도 서귀포시 하예동574번지</t>
  </si>
  <si>
    <t>제주특별자치도 서귀포시 중문동1733-5번지 1층</t>
  </si>
  <si>
    <t>제주특별자치도 서귀포시 남원읍3160번지</t>
  </si>
  <si>
    <t>제주특별자치도 서귀포시 서귀동322-18번지</t>
  </si>
  <si>
    <t>제주특별자치도 서귀포시 성산읍 시흥리산208번지 봄그리고가을리조트</t>
  </si>
  <si>
    <t>제주특별자치도 서귀포시 호근동1764-17번지 호근코사마트</t>
  </si>
  <si>
    <t>제주특별자치도 서귀포시 성산읍 성산리347-9번지 성산포항여객터미널</t>
  </si>
  <si>
    <t>제주특별자치도 서귀포시 색달동2484-1번지</t>
  </si>
  <si>
    <t>제주특별자치도 서귀포시 성산읍 고성리1141-1번지</t>
  </si>
  <si>
    <t>제주특별자치도 서귀포시 안덕면 사계리2147-3번지</t>
  </si>
  <si>
    <t>제주특별자치도 서귀포시 안덕면1946-2번지 천지명품관</t>
  </si>
  <si>
    <t>제주특별자치도 서귀포시 표선면 성읍리2031번지</t>
  </si>
  <si>
    <t>제주특별자치도 서귀포시 서귀동265-16번지 왕코사마트</t>
  </si>
  <si>
    <t>제주특별자치도 서귀포시 중문동1577-9번지 1층</t>
  </si>
  <si>
    <t>제주특별자치도 서귀포시 대정읍 하모리1263번지 1층 103호</t>
  </si>
  <si>
    <t>제주특별자치도 서귀포시 성산읍510-33 번지 1층</t>
  </si>
  <si>
    <t>제주특별자치도 서귀포시 하효동303번지</t>
  </si>
  <si>
    <t>제주특별자치도 서귀포시 안덕면280-1번지</t>
  </si>
  <si>
    <t>제주특별자치도 서귀포시 안덕면 화순리1233-3번지</t>
  </si>
  <si>
    <t>제주특별자치도 서귀포시 대정읍2868-8번지 슈퍼</t>
  </si>
  <si>
    <t>제주특별자치도 서귀포시 성산읍 시흥리747-1번지 1층</t>
  </si>
  <si>
    <t>제주특별자치도 서귀포시 동홍동192-42번지</t>
  </si>
  <si>
    <t>제주특별자치도 서귀포시 서귀동254-5번지 팡팡식당</t>
  </si>
  <si>
    <t>제주특별자치도 서귀포시 성산읍 수산리1676-5번지</t>
  </si>
  <si>
    <t>제주특별자치도 서귀포시 강정동4404번지 1층</t>
  </si>
  <si>
    <t>제주특별자치도 서귀포시 안덕면 사계리126-1번지 1층</t>
  </si>
  <si>
    <t>제주특별자치도 서귀포시 호근동1550-1번지 서귀포의아침</t>
  </si>
  <si>
    <t>제주특별자치도 서귀포시 토평동2983번지</t>
  </si>
  <si>
    <t>제주특별자치도 서귀포시 대정읍 하모리1450번지 서귀포대정휴먼시아</t>
  </si>
  <si>
    <t>제주특별자치도 서귀포시 서홍동377-12번지</t>
  </si>
  <si>
    <t>제주특별자치도 서귀포시 대정읍 하모리938-2번지</t>
  </si>
  <si>
    <t>제주특별자치도 서귀포시 대정읍2476번지 1층</t>
  </si>
  <si>
    <t>제주특별자치도 서귀포시 남원읍 위미리4626번지 스프링데일콘도미니엄2호</t>
  </si>
  <si>
    <t>제주특별자치도 서귀포시 서귀동302-5번지</t>
  </si>
  <si>
    <t>제주특별자치도 서귀포시 대천동231-2번지</t>
  </si>
  <si>
    <t>제주특별자치도 서귀포시 성산읍 고성리1201번지 지하1층층</t>
  </si>
  <si>
    <t>제주특별자치도 서귀포시 서귀동314-1번지</t>
  </si>
  <si>
    <t>제주특별자치도 서귀포시 동홍동357-6번지 덕산가온누리빌</t>
  </si>
  <si>
    <t>제주특별자치도 서귀포시 남원읍 위미리2895번지</t>
  </si>
  <si>
    <t>제주특별자치도 서귀포시 회수동392-2번지</t>
  </si>
  <si>
    <t>제주특별자치도 서귀포시 동홍동119번지 동홍2주공아파트 1층</t>
  </si>
  <si>
    <t>제주특별자치도 서귀포시 월평동549번지 1층</t>
  </si>
  <si>
    <t>제주특별자치도 서귀포시 서귀동255-4번지 1층 1동 1호</t>
  </si>
  <si>
    <t>제주특별자치도 서귀포시 안덕면 서광리1907-5번지 1층</t>
  </si>
  <si>
    <t>제주특별자치도 서귀포시 서호동1459-5번지</t>
  </si>
  <si>
    <t>제주특별자치도 서귀포시 중문동2700-3번지 제주부영리조트</t>
  </si>
  <si>
    <t>제주특별자치도 서귀포시 남원읍 남원리2390번지 금호콘도</t>
  </si>
  <si>
    <t>제주특별자치도 서귀포시 대포동1597-2번지 1층</t>
  </si>
  <si>
    <t>제주특별자치도 서귀포시 대포동768번지 1층 102호</t>
  </si>
  <si>
    <t>제주특별자치도 서귀포시 서호동130-10번지</t>
  </si>
  <si>
    <t>제주특별자치도 서귀포시 성산읍 온평리1550-3번지 1층</t>
  </si>
  <si>
    <t>제주특별자치도 서귀포시 강정동165-6번지 1층</t>
  </si>
  <si>
    <t>제주특별자치도 서귀포시 대정읍 안성리1447-10번지</t>
  </si>
  <si>
    <t>제주특별자치도 서귀포시 토평동1876-39번지 1층</t>
  </si>
  <si>
    <t>제주특별자치도 서귀포시 남원읍 태흥리536-1번지</t>
  </si>
  <si>
    <t>제주특별자치도 서귀포시 안덕면 덕수리2384-1번지 1층</t>
  </si>
  <si>
    <t>제주특별자치도 서귀포시 서귀동182번지 더퍼스트호텔 1층</t>
  </si>
  <si>
    <t>제주특별자치도 서귀포시 성산읍 고성리205-5번지</t>
  </si>
  <si>
    <t>제주특별자치도 서귀포시 서홍동1658-5번지</t>
  </si>
  <si>
    <t>제주특별자치도 서귀포시 중문동1012-4번지</t>
  </si>
  <si>
    <t>제주특별자치도 서귀포시 중문동2115-4번지</t>
  </si>
  <si>
    <t>제주특별자치도 서귀포시 대정읍 상모리4095-1번지 1층 101호</t>
  </si>
  <si>
    <t>제주특별자치도 서귀포시 토평동627-1번지</t>
  </si>
  <si>
    <t>제주특별자치도 서귀포시 대정읍 하모리973-1번지</t>
  </si>
  <si>
    <t>제주특별자치도 서귀포시 표선면 표선리807-5번지</t>
  </si>
  <si>
    <t>제주특별자치도 서귀포시 법환동748-1번지 동남상가 1층 102호</t>
  </si>
  <si>
    <t>제주특별자치도 서귀포시 동홍동106-4번지 1층 1동 1호</t>
  </si>
  <si>
    <t>제주특별자치도 서귀포시 토평동3268-6번지 1층</t>
  </si>
  <si>
    <t>제주특별자치도 서귀포시 보목동559번지 수퍼</t>
  </si>
  <si>
    <t>제주특별자치도 서귀포시 강정동2090-5번지</t>
  </si>
  <si>
    <t>제주특별자치도 서귀포시 신효동762-1번지 1층</t>
  </si>
  <si>
    <t>제주특별자치도 서귀포시 안덕면 서광리산24-6번지 1층</t>
  </si>
  <si>
    <t>제주특별자치도 서귀포시 서호동294-2번지</t>
  </si>
  <si>
    <t>제주특별자치도 서귀포시 하예동151번지</t>
  </si>
  <si>
    <t>제주특별자치도 서귀포시 성산읍 고성리1116-10번지 1층</t>
  </si>
  <si>
    <t>제주특별자치도 서귀포시 안덕면 서광리1393-1번지 1층</t>
  </si>
  <si>
    <t>제주특별자치도 서귀포시 중문동1706-5번지 1층</t>
  </si>
  <si>
    <t>제주특별자치도 서귀포시 하효동475번지 1층 102동 1호</t>
  </si>
  <si>
    <t>제주특별자치도 서귀포시 색달동2138번지</t>
  </si>
  <si>
    <t>제주특별자치도 서귀포시 남원읍 태흥리103-1번지 1층</t>
  </si>
  <si>
    <t>제주특별자치도 서귀포시 강정동1416번지 1층</t>
  </si>
  <si>
    <t>제주특별자치도 서귀포시 대정읍 상모리3854-10번지</t>
  </si>
  <si>
    <t>제주특별자치도 서귀포시 안덕면 동광리387번지</t>
  </si>
  <si>
    <t>제주특별자치도 서귀포시 표선면 표선리732번지</t>
  </si>
  <si>
    <t>제주특별자치도 서귀포시 남원읍 의귀리794번지</t>
  </si>
  <si>
    <t>제주특별자치도 서귀포시 대정읍 상모리130번지</t>
  </si>
  <si>
    <t>제주특별자치도 서귀포시 대정읍 보성리2424번지 삼정GEDU 1층 1동 1호</t>
  </si>
  <si>
    <t>제주특별자치도 서귀포시 강정동927-1번지</t>
  </si>
  <si>
    <t>제주특별자치도 서귀포시 강정동132번지 1층</t>
  </si>
  <si>
    <t>제주특별자치도 서귀포시 동홍동139-1번지 세기 1층 1동 1호</t>
  </si>
  <si>
    <t>제주특별자치도 서귀포시 서호동1534번지 1층 상가동 101호</t>
  </si>
  <si>
    <t>제주특별자치도 서귀포시 토평동2225번지 1층</t>
  </si>
  <si>
    <t>제주특별자치도 서귀포시 동홍동437-3번지 1층 1동 1호</t>
  </si>
  <si>
    <t>제주특별자치도 서귀포시 대정읍 하모리645-17번지</t>
  </si>
  <si>
    <t>제주특별자치도 서귀포시 강정동2881-6번지</t>
  </si>
  <si>
    <t>제주특별자치도 서귀포시 표선면 성읍리3305-3번지 1층</t>
  </si>
  <si>
    <t>제주특별자치도 서귀포시 동홍동61-14번지 1층</t>
  </si>
  <si>
    <t>제주특별자치도 서귀포시 서귀동777-1번지 1층 1동 1호</t>
  </si>
  <si>
    <t>제주특별자치도 서귀포시 중문동1918-4번지</t>
  </si>
  <si>
    <t>제주특별자치도 서귀포시 서귀동310-4번지 1층 1동 1호</t>
  </si>
  <si>
    <t>제주특별자치도 서귀포시 표선면 표선리483번지</t>
  </si>
  <si>
    <t>제주특별자치도 서귀포시 안덕면 상천리산77-2번지 1층</t>
  </si>
  <si>
    <t>제주특별자치도 서귀포시 서귀동544-2번지 1층</t>
  </si>
  <si>
    <t>제주특별자치도 서귀포시 동홍동567번지 1층 101호</t>
  </si>
  <si>
    <t>제주특별자치도 서귀포시 중문동2021-1번지</t>
  </si>
  <si>
    <t>제주특별자치도 서귀포시 강정동178-1번지 성산 102호</t>
  </si>
  <si>
    <t>제주특별자치도 서귀포시 대정읍 구억리1060번지 1층</t>
  </si>
  <si>
    <t>제주특별자치도 서귀포시 법환동877-3번지 1층</t>
  </si>
  <si>
    <t>제주특별자치도 서귀포시 남원읍 위미리1664-7번지</t>
  </si>
  <si>
    <t>제주특별자치도 서귀포시 서호동1477번지</t>
  </si>
  <si>
    <t>제주특별자치도 서귀포시 성산읍 신산리1041-4번지</t>
  </si>
  <si>
    <t>제주특별자치도 서귀포시 표선면 표선리40-34번지</t>
  </si>
  <si>
    <t>제주특별자치도 서귀포시 남원읍 남원리105번지 1층 1동 1호</t>
  </si>
  <si>
    <t>제주특별자치도 서귀포시 안덕면 화순리1073-6번지</t>
  </si>
  <si>
    <t>제주특별자치도 서귀포시 동홍동1312번지 동홍주공6단지아파트 상가동~103호 1층</t>
  </si>
  <si>
    <t>제주특별자치도 서귀포시 서귀동299-6번지 1층 1동 1호</t>
  </si>
  <si>
    <t>제주특별자치도 서귀포시 서귀동573-11번지 1층 1동 1호</t>
  </si>
  <si>
    <t>제주특별자치도 서귀포시 성산읍 고성리298-23번지 1층</t>
  </si>
  <si>
    <t>CU</t>
    <phoneticPr fontId="1" type="noConversion"/>
  </si>
  <si>
    <t>아이마트(수산점)</t>
  </si>
  <si>
    <t>경상남도 밀양시 하남읍 수산중앙로 71</t>
  </si>
  <si>
    <t>2024.01.15</t>
    <phoneticPr fontId="1" type="noConversion"/>
  </si>
  <si>
    <t>아이마트</t>
    <phoneticPr fontId="1" type="noConversion"/>
  </si>
  <si>
    <t>아이마트</t>
    <phoneticPr fontId="1" type="noConversion"/>
  </si>
  <si>
    <t>(재)군산먹거리통합지원센터 로컬푸드복합센터</t>
  </si>
  <si>
    <t>(재)군산먹거리통합지원센터 군산로컬푸드직매장</t>
  </si>
  <si>
    <t>전라북도 군산시 구암3.1로 103 1층1층</t>
  </si>
  <si>
    <t>전라북도 군산시 해망로 224</t>
  </si>
  <si>
    <t>2024.01.08</t>
    <phoneticPr fontId="1" type="noConversion"/>
  </si>
  <si>
    <t>충주시</t>
    <phoneticPr fontId="1" type="noConversion"/>
  </si>
  <si>
    <t>충주시로컬푸드직매장충주씨샵</t>
  </si>
  <si>
    <t>충청북도 충주시 으뜸로 21</t>
  </si>
  <si>
    <t>2024.01.26</t>
    <phoneticPr fontId="1" type="noConversion"/>
  </si>
  <si>
    <t>제주위미농업협동조합 하례지점</t>
  </si>
  <si>
    <t>제주특별자치도 서귀포시 남원읍 하례중앙로</t>
  </si>
  <si>
    <t>제주위미농업협동조합하례2리지점</t>
  </si>
  <si>
    <t>제주특별자치도 서귀포시 남원읍 하례돈야로</t>
  </si>
  <si>
    <t>서귀포시축산업협동조합 흑한우명품관</t>
  </si>
  <si>
    <t>제주특별자치도 서귀포시 일주동로</t>
  </si>
  <si>
    <t>부안 로컬푸드 직매장</t>
  </si>
  <si>
    <t>전북특별자치도 부안군 부안읍 당산로 91 부안군청부안군청</t>
  </si>
  <si>
    <t>2024.02.21</t>
    <phoneticPr fontId="1" type="noConversion"/>
  </si>
  <si>
    <t>한반도농업협동조합 하나로마트 사업소 쌍용점</t>
  </si>
  <si>
    <t>한반도농업협동조합 하나로마트 사업소 남면점</t>
  </si>
  <si>
    <t>한반도농업협동조합 하나로마트 사업소</t>
  </si>
  <si>
    <t>강원특별자치도 영월군 한반도면 무동길</t>
  </si>
  <si>
    <t>강원특별자치도 영월군 남면 연당로</t>
  </si>
  <si>
    <t>강원특별자치도 영월군 주천면 서강로</t>
  </si>
  <si>
    <t>2024.01.23</t>
    <phoneticPr fontId="1" type="noConversion"/>
  </si>
  <si>
    <t>2024.01.24</t>
  </si>
  <si>
    <t>2024.01.25</t>
  </si>
  <si>
    <t>평창영월정선축산업협동조합 하나로마트 영월점</t>
  </si>
  <si>
    <t>강원특별자치도 영월군 영월읍 은행나무길</t>
  </si>
  <si>
    <t>2024.03.05</t>
  </si>
  <si>
    <t>2024.03.05</t>
    <phoneticPr fontId="1" type="noConversion"/>
  </si>
  <si>
    <t>예산축산업협동조합하나로마트</t>
  </si>
  <si>
    <t>충남 예산군 예산읍 산성리</t>
  </si>
  <si>
    <t>옥산농업협동조합</t>
  </si>
  <si>
    <t>전라북도 군산시 옥산면 옥산로</t>
  </si>
  <si>
    <t>2024.01.29</t>
    <phoneticPr fontId="1" type="noConversion"/>
  </si>
  <si>
    <t>옥서지점 하나로마트</t>
  </si>
  <si>
    <t>전북특별자치도 군산시 옥서면 옥구저수지로</t>
  </si>
  <si>
    <t>회현농업협동조합</t>
  </si>
  <si>
    <t>전북특별자치도 군산시 회현면 광지산길</t>
  </si>
  <si>
    <t>2024.02.21</t>
    <phoneticPr fontId="1" type="noConversion"/>
  </si>
  <si>
    <t>하서농업협동조합</t>
  </si>
  <si>
    <t>전라북도 부안군 하서면 하서길</t>
  </si>
  <si>
    <t>2024.01.30</t>
    <phoneticPr fontId="1" type="noConversion"/>
  </si>
  <si>
    <t>전북특별자치도 부안군 상서면 부안로</t>
  </si>
  <si>
    <t>남부안농업협동조합</t>
  </si>
  <si>
    <t>전북특별자치도 부안군 보안면 영전길</t>
  </si>
  <si>
    <t>변산농업협동조합</t>
  </si>
  <si>
    <t>2024.02.27</t>
    <phoneticPr fontId="1" type="noConversion"/>
  </si>
  <si>
    <t>2024.03.04</t>
    <phoneticPr fontId="1" type="noConversion"/>
  </si>
  <si>
    <t>영광축협하나로마트</t>
  </si>
  <si>
    <t>전라남도 영광군 영광읍 신남로4길</t>
  </si>
  <si>
    <t>백수농업협동조합 하나로마트</t>
  </si>
  <si>
    <t>전라남도 영광군 백수읍 백수로10길</t>
  </si>
  <si>
    <t>2024.02.05</t>
    <phoneticPr fontId="1" type="noConversion"/>
  </si>
  <si>
    <t>곡성축협하나로마트옥과지점</t>
  </si>
  <si>
    <t>전라남도 곡성군 옥과면 대학로</t>
  </si>
  <si>
    <t>석곡농업협동조합 목사동지점</t>
  </si>
  <si>
    <t>곡성축협하나로마트석곡점</t>
  </si>
  <si>
    <t>전라남도 곡성군 석곡면 석곡로</t>
  </si>
  <si>
    <t>사벌농업협동조합</t>
  </si>
  <si>
    <t>모서농업협동조합</t>
  </si>
  <si>
    <t>경상북도 상주시 사벌국면 덕담1길</t>
  </si>
  <si>
    <t>경상북도 상주시 모서면 백화로</t>
  </si>
  <si>
    <t>은척농업협동조합</t>
  </si>
  <si>
    <t>경상북도 상주시 은척면 성주로</t>
  </si>
  <si>
    <t>함창농업협동조합이안지점</t>
  </si>
  <si>
    <t>경상북도 상주시 이안면 양범안룡길</t>
  </si>
  <si>
    <t>상주농업협동조합중동지점</t>
  </si>
  <si>
    <t>경상북도 상주시 중동면 오상1길</t>
  </si>
  <si>
    <t>낙동농업협동조합</t>
  </si>
  <si>
    <t>경상북도 상주시 낙동면 상촌1길</t>
  </si>
  <si>
    <t>옥종농업협동조합</t>
  </si>
  <si>
    <t>경상남도 하동군 옥종면 주포중앙길</t>
  </si>
  <si>
    <t>옥종농업협동조합 북천지점</t>
  </si>
  <si>
    <t>경상남도 하동군 북천면 경서대로</t>
  </si>
  <si>
    <t>지리산청학농업협동조합 청암지점</t>
  </si>
  <si>
    <t>지리산청학농업협동조합 삼개리지점</t>
  </si>
  <si>
    <t>지리산청학농업협동조합</t>
  </si>
  <si>
    <t>경상남도 하동군 청암면 청학로</t>
  </si>
  <si>
    <t>경상남도 하동군 옥종면 돌고지로</t>
  </si>
  <si>
    <t>경상남도 하동군 횡천면 횡천강변길</t>
  </si>
  <si>
    <t>하동농업협동조합</t>
  </si>
  <si>
    <t>경상남도 하동군 하동읍 중앙1길</t>
  </si>
  <si>
    <t>서귀포시축협 하나로마트 신시가지점</t>
  </si>
  <si>
    <t>제주특별자치도 서귀포시 서호남로</t>
  </si>
  <si>
    <t>효돈농업협동조합하나로마트</t>
  </si>
  <si>
    <t>제주특별자치도 서귀포시 하신상로</t>
  </si>
  <si>
    <t>표선농업협동조합성읍지점</t>
  </si>
  <si>
    <t>제주특별자치도 서귀포시 표선면 중산간동로</t>
  </si>
  <si>
    <t>표선농업협동조합가시지점</t>
  </si>
  <si>
    <t>제주안덕농업협동조합창천지점</t>
  </si>
  <si>
    <t>제주특별자치도 서귀포시 안덕면 한창로</t>
  </si>
  <si>
    <t>제주안덕농업협동조합사계지점</t>
  </si>
  <si>
    <t>제주특별자치도 서귀포시 안덕면 사계북로</t>
  </si>
  <si>
    <t>GS25군산대본점</t>
  </si>
  <si>
    <t>전라북도 군산시 대학로 558</t>
  </si>
  <si>
    <t>GS25곡성읍내점</t>
  </si>
  <si>
    <t>전라남도 곡성군 곡성읍 학교로 101</t>
  </si>
  <si>
    <t>GS25상주가장점</t>
  </si>
  <si>
    <t>경상북도 상주시 가장오갈미길 1</t>
  </si>
  <si>
    <t>우농물산</t>
    <phoneticPr fontId="1" type="noConversion"/>
  </si>
  <si>
    <t xml:space="preserve">   - 온라인 : 3개소(농협몰, 남도장터, 우농물산)</t>
    <phoneticPr fontId="1" type="noConversion"/>
  </si>
  <si>
    <t>추가</t>
    <phoneticPr fontId="1" type="noConversion"/>
  </si>
  <si>
    <t xml:space="preserve">  * 익산몰 사용처 참여 포기('24.3)</t>
    <phoneticPr fontId="1" type="noConversion"/>
  </si>
  <si>
    <t>시도</t>
    <phoneticPr fontId="1" type="noConversion"/>
  </si>
  <si>
    <t>온라인몰</t>
    <phoneticPr fontId="1" type="noConversion"/>
  </si>
  <si>
    <t>-</t>
    <phoneticPr fontId="1" type="noConversion"/>
  </si>
  <si>
    <t>https://jnmall.kr</t>
    <phoneticPr fontId="1" type="noConversion"/>
  </si>
  <si>
    <t>군산농협 로컬푸드직매장 하나로마트</t>
  </si>
  <si>
    <t>동군산농협 하나로마트 로컬푸드직판장</t>
  </si>
  <si>
    <t>2024.02.06</t>
    <phoneticPr fontId="1" type="noConversion"/>
  </si>
  <si>
    <t>2024.02.13</t>
    <phoneticPr fontId="1" type="noConversion"/>
  </si>
  <si>
    <t>CU 거제유로스카이점</t>
  </si>
  <si>
    <t>경상남도 거제시 고현항2로 51 (고현동)근린생활1동 1층 101호(고현동, 이편한세상 거제 유로스카이)</t>
  </si>
  <si>
    <t>추가</t>
  </si>
  <si>
    <t>CU 거제옥포대박점</t>
  </si>
  <si>
    <t>경상남도 거제시 옥포로206 해수빌딩 (옥포동) 해수빌딩</t>
  </si>
  <si>
    <t>대구광역시 달성군 다사읍 대실역북로5길6, (매곡리)</t>
  </si>
  <si>
    <t>CU 테크노예미지점</t>
  </si>
  <si>
    <t>대구광역시 달성군 유가읍 테크노북로260, (봉리)</t>
  </si>
  <si>
    <t>CU 영흥또바기점</t>
  </si>
  <si>
    <t>인천광역시 옹진군 영흥면 영흥북로420-4 (내리)</t>
  </si>
  <si>
    <t>전라남도 강진군 병영면 병영성로95 (삼인리)</t>
  </si>
  <si>
    <t>CU 백산명품점</t>
  </si>
  <si>
    <t>전북특별자치도 김제시 소라1길 7 (백산면)1층</t>
  </si>
  <si>
    <t>CU 군산간호대점</t>
  </si>
  <si>
    <t>전라북도 군산시 동개정길20 (개정동)</t>
  </si>
  <si>
    <t>제주특별자치도 서귀포시 대정읍 상모로222 (상모리)</t>
  </si>
  <si>
    <t>CU 당진송산대박점</t>
  </si>
  <si>
    <t>충청남도 당진시 송산면 송산로557 (삼월리)</t>
  </si>
  <si>
    <t>CU 당진휴게소점</t>
  </si>
  <si>
    <t>충청남도 당진시 정미면 서해로4912, 3호 필지(대운산리)</t>
  </si>
  <si>
    <t>CU 건대글로컬캠퍼스점</t>
  </si>
  <si>
    <t>충청북도 충주시 충원대로266, 학생회관 1층  (단월동)</t>
  </si>
  <si>
    <t>충청북도 충주시 충주호수로93-2(목행동)</t>
  </si>
  <si>
    <t>전북</t>
    <phoneticPr fontId="1" type="noConversion"/>
  </si>
  <si>
    <t>전북 군산시 구암동 130-1</t>
    <phoneticPr fontId="1" type="noConversion"/>
  </si>
  <si>
    <t>전라북도 군산시 번영로 군산농협 1층</t>
    <phoneticPr fontId="1" type="noConversion"/>
  </si>
  <si>
    <t>하동축산농협하나로마트(본점)</t>
  </si>
  <si>
    <t xml:space="preserve">경상남도 하동군 하동읍 군청로 47 </t>
    <phoneticPr fontId="1" type="noConversion"/>
  </si>
  <si>
    <t>2024.03.06</t>
  </si>
  <si>
    <t>전북 부안군 백산면 오곡리701의3번지</t>
  </si>
  <si>
    <t>전북 부안군 동진면 봉황리 303-2</t>
  </si>
  <si>
    <t>부안농협하나로마트 백산점</t>
    <phoneticPr fontId="1" type="noConversion"/>
  </si>
  <si>
    <t>부안농협하나로마트 동진점</t>
    <phoneticPr fontId="1" type="noConversion"/>
  </si>
  <si>
    <t>GS25동부센트레빌1차점</t>
    <phoneticPr fontId="1" type="noConversion"/>
  </si>
  <si>
    <t>GS25달성군청점</t>
    <phoneticPr fontId="1" type="noConversion"/>
  </si>
  <si>
    <t>GS25대구서재대로점</t>
    <phoneticPr fontId="1" type="noConversion"/>
  </si>
  <si>
    <t>GS25거제고현스마일점</t>
    <phoneticPr fontId="1" type="noConversion"/>
  </si>
  <si>
    <t>GS25충주연수주공점</t>
    <phoneticPr fontId="1" type="noConversion"/>
  </si>
  <si>
    <t>충북 충주시 예성로 399 지하 1층</t>
    <phoneticPr fontId="1" type="noConversion"/>
  </si>
  <si>
    <t>2023.12.22</t>
    <phoneticPr fontId="1" type="noConversion"/>
  </si>
  <si>
    <t>GS더프레시 부산가야점</t>
    <phoneticPr fontId="1" type="noConversion"/>
  </si>
  <si>
    <t>부산광역시 부산진구 가야대로 635-12 금호그랜드타운 1층</t>
    <phoneticPr fontId="1" type="noConversion"/>
  </si>
  <si>
    <t>2024.03.09</t>
    <phoneticPr fontId="1" type="noConversion"/>
  </si>
  <si>
    <t>시도</t>
    <phoneticPr fontId="1" type="noConversion"/>
  </si>
  <si>
    <t>https://www.inthemarket.co.kr</t>
    <phoneticPr fontId="1" type="noConversion"/>
  </si>
  <si>
    <t xml:space="preserve">   - 오프라인 : 2,181개소(하나로마트 338 / 로컬푸드직매장 21 / GS25 907 / GS더프레시 16 /  CU 898 / 아이마트 1)</t>
    <phoneticPr fontId="1" type="noConversion"/>
  </si>
  <si>
    <t xml:space="preserve"> ㅇ 총 사용처수 : 2,184개소</t>
    <phoneticPr fontId="1" type="noConversion"/>
  </si>
  <si>
    <t>폐업예정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</si>
</sst>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.mm\.dd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CFCFC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11" xfId="0" pivotButton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 indent="1"/>
    </xf>
    <xf numFmtId="0" fontId="8" fillId="5" borderId="5" xfId="0" applyFont="1" applyFill="1" applyBorder="1" applyAlignment="1">
      <alignment horizontal="left" vertical="center" wrapText="1" inden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 indent="1"/>
    </xf>
    <xf numFmtId="0" fontId="8" fillId="5" borderId="8" xfId="0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shrinkToFi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 indent="1"/>
    </xf>
    <xf numFmtId="0" fontId="13" fillId="4" borderId="3" xfId="0" applyFont="1" applyFill="1" applyBorder="1" applyAlignment="1">
      <alignment horizontal="left" vertical="center" wrapText="1" indent="1"/>
    </xf>
    <xf numFmtId="0" fontId="13" fillId="4" borderId="1" xfId="0" applyFont="1" applyFill="1" applyBorder="1" applyAlignment="1">
      <alignment horizontal="left" vertical="center" wrapText="1" indent="1"/>
    </xf>
    <xf numFmtId="0" fontId="13" fillId="4" borderId="5" xfId="0" applyFont="1" applyFill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center" vertical="center"/>
    </xf>
    <xf numFmtId="0" fontId="14" fillId="4" borderId="7" xfId="0" applyFont="1" applyFill="1" applyBorder="1">
      <alignment vertical="center"/>
    </xf>
    <xf numFmtId="0" fontId="11" fillId="6" borderId="3" xfId="0" applyFont="1" applyFill="1" applyBorder="1" applyAlignment="1">
      <alignment horizontal="left" vertical="center" wrapText="1" indent="1"/>
    </xf>
    <xf numFmtId="0" fontId="13" fillId="6" borderId="5" xfId="0" applyFont="1" applyFill="1" applyBorder="1" applyAlignment="1">
      <alignment horizontal="left" vertical="center" wrapText="1" indent="1"/>
    </xf>
    <xf numFmtId="0" fontId="14" fillId="6" borderId="2" xfId="0" applyFont="1" applyFill="1" applyBorder="1" applyAlignment="1">
      <alignment horizontal="center" vertical="center"/>
    </xf>
    <xf numFmtId="0" fontId="14" fillId="6" borderId="7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shrinkToFit="1"/>
    </xf>
    <xf numFmtId="0" fontId="14" fillId="4" borderId="6" xfId="0" applyFont="1" applyFill="1" applyBorder="1" applyAlignment="1">
      <alignment horizontal="center" vertical="center"/>
    </xf>
    <xf numFmtId="0" fontId="14" fillId="4" borderId="5" xfId="0" applyFont="1" applyFill="1" applyBorder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center" wrapText="1" inden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1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1" fontId="16" fillId="0" borderId="0" xfId="0" applyNumberFormat="1" applyFont="1" applyBorder="1" applyAlignment="1">
      <alignment horizontal="center" vertical="center" wrapText="1"/>
    </xf>
    <xf numFmtId="41" fontId="2" fillId="0" borderId="0" xfId="0" applyNumberFormat="1" applyFont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 inden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shrinkToFit="1"/>
    </xf>
    <xf numFmtId="49" fontId="14" fillId="0" borderId="13" xfId="0" applyNumberFormat="1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/>
    </xf>
    <xf numFmtId="0" fontId="22" fillId="7" borderId="17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2" fillId="7" borderId="15" xfId="0" applyNumberFormat="1" applyFont="1" applyFill="1" applyBorder="1" applyAlignment="1">
      <alignment horizontal="center" vertical="center"/>
    </xf>
    <xf numFmtId="0" fontId="14" fillId="0" borderId="13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left" vertical="center" indent="1"/>
    </xf>
    <xf numFmtId="49" fontId="11" fillId="0" borderId="11" xfId="0" applyNumberFormat="1" applyFont="1" applyFill="1" applyBorder="1" applyAlignment="1">
      <alignment horizontal="left" vertical="center" wrapText="1" indent="1"/>
    </xf>
    <xf numFmtId="49" fontId="14" fillId="0" borderId="11" xfId="0" applyNumberFormat="1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left" vertical="center" indent="1" shrinkToFit="1"/>
    </xf>
    <xf numFmtId="49" fontId="12" fillId="0" borderId="11" xfId="0" applyNumberFormat="1" applyFont="1" applyFill="1" applyBorder="1" applyAlignment="1">
      <alignment horizontal="left" vertical="center" indent="1" shrinkToFit="1"/>
    </xf>
    <xf numFmtId="49" fontId="14" fillId="0" borderId="11" xfId="0" applyNumberFormat="1" applyFont="1" applyFill="1" applyBorder="1" applyAlignment="1">
      <alignment horizontal="left" vertical="center" indent="1" shrinkToFit="1"/>
    </xf>
    <xf numFmtId="0" fontId="3" fillId="0" borderId="11" xfId="0" applyFont="1" applyBorder="1" applyAlignment="1">
      <alignment horizontal="center" vertical="center" wrapText="1"/>
    </xf>
    <xf numFmtId="41" fontId="17" fillId="0" borderId="11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1" fontId="16" fillId="0" borderId="11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>
      <alignment vertical="center"/>
    </xf>
    <xf numFmtId="0" fontId="15" fillId="11" borderId="16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5" fillId="11" borderId="1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indent="1"/>
    </xf>
    <xf numFmtId="0" fontId="14" fillId="12" borderId="11" xfId="0" applyFont="1" applyFill="1" applyBorder="1" applyAlignment="1">
      <alignment horizontal="left" vertical="center" indent="1"/>
    </xf>
    <xf numFmtId="0" fontId="15" fillId="8" borderId="16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indent="1" shrinkToFit="1"/>
    </xf>
    <xf numFmtId="0" fontId="14" fillId="0" borderId="11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wrapText="1" indent="1"/>
    </xf>
    <xf numFmtId="0" fontId="24" fillId="0" borderId="0" xfId="0" applyFont="1">
      <alignment vertical="center"/>
    </xf>
    <xf numFmtId="0" fontId="17" fillId="0" borderId="0" xfId="0" applyFont="1" applyBorder="1" applyAlignment="1">
      <alignment vertical="center"/>
    </xf>
    <xf numFmtId="41" fontId="17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41" fontId="16" fillId="0" borderId="0" xfId="0" applyNumberFormat="1" applyFont="1" applyFill="1" applyBorder="1" applyAlignment="1">
      <alignment vertical="center"/>
    </xf>
    <xf numFmtId="41" fontId="16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1" fillId="0" borderId="11" xfId="0" applyFont="1" applyBorder="1" applyAlignment="1">
      <alignment horizontal="left" vertical="center" indent="1"/>
    </xf>
    <xf numFmtId="0" fontId="14" fillId="0" borderId="11" xfId="0" applyNumberFormat="1" applyFont="1" applyBorder="1" applyAlignment="1">
      <alignment horizontal="center" vertical="center"/>
    </xf>
    <xf numFmtId="0" fontId="14" fillId="1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shrinkToFit="1"/>
    </xf>
    <xf numFmtId="0" fontId="14" fillId="4" borderId="13" xfId="0" applyFont="1" applyFill="1" applyBorder="1" applyAlignment="1">
      <alignment horizontal="center" vertical="center" shrinkToFit="1"/>
    </xf>
    <xf numFmtId="0" fontId="14" fillId="9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5" fillId="10" borderId="16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41" fontId="16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1" fontId="25" fillId="2" borderId="1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155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3</xdr:col>
      <xdr:colOff>390265</xdr:colOff>
      <xdr:row>0</xdr:row>
      <xdr:rowOff>447630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2076190" cy="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161926</xdr:rowOff>
    </xdr:from>
    <xdr:to>
      <xdr:col>2</xdr:col>
      <xdr:colOff>495300</xdr:colOff>
      <xdr:row>0</xdr:row>
      <xdr:rowOff>525526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1926"/>
          <a:ext cx="1257300" cy="363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219075</xdr:rowOff>
    </xdr:from>
    <xdr:to>
      <xdr:col>3</xdr:col>
      <xdr:colOff>514350</xdr:colOff>
      <xdr:row>0</xdr:row>
      <xdr:rowOff>590550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19075"/>
          <a:ext cx="21812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57150</xdr:rowOff>
    </xdr:from>
    <xdr:to>
      <xdr:col>2</xdr:col>
      <xdr:colOff>409574</xdr:colOff>
      <xdr:row>0</xdr:row>
      <xdr:rowOff>694107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64F7AE0-182C-4EC9-A18B-D4940877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57150"/>
          <a:ext cx="1152525" cy="6369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AppData/Local/Temp/HAMONITEMP/&#9733;&#48537;&#51076;.%20&#45453;&#49885;&#54408;&#48148;&#50864;&#52376;%20&#49884;&#48276;&#49324;&#50629;%20&#51648;&#51088;&#52404;&#48324;%20&#49324;&#50857;&#52376;%20&#54788;&#54889;(240312).xlsx%5d.xlsx" TargetMode="External"/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152.706465972224" createdVersion="6" refreshedVersion="6" minRefreshableVersion="3" recordCount="13">
  <cacheSource type="worksheet">
    <worksheetSource ref="B2:E15" sheet="GS슈퍼" r:id="rId2"/>
  </cacheSource>
  <cacheFields count="4">
    <cacheField name="시도" numFmtId="0">
      <sharedItems count="6">
        <s v="부산"/>
        <s v="대구"/>
        <s v="충북"/>
        <s v="충남"/>
        <s v="경북"/>
        <s v="경남"/>
      </sharedItems>
    </cacheField>
    <cacheField name="시군구" numFmtId="0">
      <sharedItems/>
    </cacheField>
    <cacheField name="사업장명" numFmtId="0">
      <sharedItems/>
    </cacheField>
    <cacheField name="주소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er" refreshedDate="45362.3908099537" createdVersion="6" refreshedVersion="6" minRefreshableVersion="3" recordCount="21">
  <cacheSource type="worksheet">
    <worksheetSource ref="B2:F23" sheet="로컬푸드직매장" r:id="rId2"/>
  </cacheSource>
  <cacheFields count="5">
    <cacheField name="시도" numFmtId="0">
      <sharedItems/>
    </cacheField>
    <cacheField name="시군구" numFmtId="0">
      <sharedItems count="13">
        <s v="달성군"/>
        <s v="괴산군"/>
        <s v="충주시"/>
        <s v="청양군"/>
        <s v="당진시"/>
        <s v="김제시"/>
        <s v="군산시"/>
        <s v="부안군"/>
        <s v="해남군"/>
        <s v="장성군"/>
        <s v="청도군"/>
        <s v="예천군"/>
        <s v="밀양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user" refreshedDate="45362.629934375" createdVersion="6" refreshedVersion="6" minRefreshableVersion="3" recordCount="16">
  <cacheSource type="worksheet">
    <worksheetSource ref="B2:F18" sheet=" GS더프레시(슈퍼마켓)" r:id="rId2"/>
  </cacheSource>
  <cacheFields count="5">
    <cacheField name="시도" numFmtId="0">
      <sharedItems/>
    </cacheField>
    <cacheField name="시군구" numFmtId="0">
      <sharedItems count="8">
        <s v="부산진구"/>
        <s v="달성군"/>
        <s v="충주시"/>
        <s v="당진시"/>
        <s v="예산군"/>
        <s v="예천군"/>
        <s v="거제시"/>
        <s v="군산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user" refreshedDate="45362.68918483796" createdVersion="6" refreshedVersion="6" minRefreshableVersion="3" recordCount="898">
  <cacheSource type="worksheet">
    <worksheetSource ref="B2:F900" sheet="CU(편의점)" r:id="rId2"/>
  </cacheSource>
  <cacheFields count="5">
    <cacheField name="시도" numFmtId="0">
      <sharedItems/>
    </cacheField>
    <cacheField name="시군구" numFmtId="0">
      <sharedItems count="24">
        <s v="영월군"/>
        <s v="하동군"/>
        <s v="밀양시"/>
        <s v="거제시"/>
        <s v="청도군"/>
        <s v="예천군"/>
        <s v="상주시"/>
        <s v="달성군"/>
        <s v="부산진구"/>
        <s v="옹진군"/>
        <s v="해남군"/>
        <s v="장성군"/>
        <s v="영광군"/>
        <s v="곡성군"/>
        <s v="강진군"/>
        <s v="부안군"/>
        <s v="김제시"/>
        <s v="군산시"/>
        <s v="서귀포시"/>
        <s v="청양군"/>
        <s v="예산군"/>
        <s v="당진시"/>
        <s v="충주시"/>
        <s v="괴산군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user" refreshedDate="45362.691757870372" createdVersion="6" refreshedVersion="6" minRefreshableVersion="3" recordCount="907">
  <cacheSource type="worksheet">
    <worksheetSource ref="B2:F909" sheet=" GS25(편의점)" r:id="rId2"/>
  </cacheSource>
  <cacheFields count="5">
    <cacheField name="시도" numFmtId="0">
      <sharedItems/>
    </cacheField>
    <cacheField name="시군구" numFmtId="0">
      <sharedItems count="24">
        <s v="달성군"/>
        <s v="옹진군"/>
        <s v="영월군"/>
        <s v="괴산군"/>
        <s v="충주시"/>
        <s v="청양군"/>
        <s v="당진시"/>
        <s v="예산군"/>
        <s v="김제시"/>
        <s v="군산시"/>
        <s v="부안군"/>
        <s v="해남군"/>
        <s v="장성군"/>
        <s v="강진군"/>
        <s v="곡성군"/>
        <s v="영광군"/>
        <s v="상주시"/>
        <s v="예천군"/>
        <s v="청도군"/>
        <s v="밀양시"/>
        <s v="거제시"/>
        <s v="하동군"/>
        <s v="부산진구"/>
        <s v="서귀포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user" refreshedDate="45363.457754282404" createdVersion="6" refreshedVersion="6" minRefreshableVersion="3" recordCount="338">
  <cacheSource type="worksheet">
    <worksheetSource ref="B2:F340" sheet="농협 하나로마트" r:id="rId2"/>
  </cacheSource>
  <cacheFields count="5">
    <cacheField name="시도" numFmtId="0">
      <sharedItems/>
    </cacheField>
    <cacheField name="시군구" numFmtId="0">
      <sharedItems count="24">
        <s v="부산진구"/>
        <s v="달성군"/>
        <s v="옹진군"/>
        <s v="영월군"/>
        <s v="괴산군"/>
        <s v="충주시"/>
        <s v="청양군"/>
        <s v="당진시"/>
        <s v="예산군"/>
        <s v="김제시"/>
        <s v="군산시"/>
        <s v="부안군"/>
        <s v="해남군"/>
        <s v="장성군"/>
        <s v="강진군"/>
        <s v="영광군"/>
        <s v="곡성군"/>
        <s v="예천군"/>
        <s v="청도군"/>
        <s v="상주시"/>
        <s v="밀양시"/>
        <s v="거제시"/>
        <s v="하동군"/>
        <s v="서귀포시"/>
      </sharedItems>
    </cacheField>
    <cacheField name="사업장명" numFmtId="0">
      <sharedItems/>
    </cacheField>
    <cacheField name="주소" numFmtId="0">
      <sharedItems/>
    </cacheField>
    <cacheField name="가맹점 등록일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x v="0"/>
    <s v="부산진구"/>
    <s v="부암점"/>
    <s v="부산광역시 부산진구 당감서로80번길"/>
  </r>
  <r>
    <x v="1"/>
    <s v="달성군"/>
    <s v="죽곡점"/>
    <s v="대구 달성군 다사읍 대실역북로1길"/>
  </r>
  <r>
    <x v="2"/>
    <s v="충주시"/>
    <s v="충주용산점"/>
    <s v="충북 충주시 남산로"/>
  </r>
  <r>
    <x v="2"/>
    <s v="충주시"/>
    <s v="충주산업단지점"/>
    <s v="충북 충주시 대소원면 첨단산업2로"/>
  </r>
  <r>
    <x v="2"/>
    <s v="충주시"/>
    <s v="충주시티자이점"/>
    <s v="충북 충주시 중앙탑면 원앙4길"/>
  </r>
  <r>
    <x v="2"/>
    <s v="충주시"/>
    <s v="충주연수점"/>
    <s v="충청북도 충주시 금곡로"/>
  </r>
  <r>
    <x v="3"/>
    <s v="당진시"/>
    <s v="당진점"/>
    <s v="충남 당진시 당진중앙2로"/>
  </r>
  <r>
    <x v="3"/>
    <s v="당진시"/>
    <s v="당진송악점"/>
    <s v="충남 당진시 송악읍 신복운로5길"/>
  </r>
  <r>
    <x v="3"/>
    <s v="당진시"/>
    <s v="당진기지시점"/>
    <s v="충남 당진시 송악읍 틀모시로"/>
  </r>
  <r>
    <x v="4"/>
    <s v="예천군"/>
    <s v="도청호명점"/>
    <s v="경북 예천군 호명면 검무로"/>
  </r>
  <r>
    <x v="4"/>
    <s v="예천군"/>
    <s v="도청신도시점"/>
    <s v="경북 예천군 호명면 양지2길"/>
  </r>
  <r>
    <x v="5"/>
    <s v="거제시"/>
    <s v="거제신현점"/>
    <s v="경남 거제시 서문로"/>
  </r>
  <r>
    <x v="5"/>
    <s v="거제시"/>
    <s v="거제옥포점"/>
    <s v="경남 거제시 옥포대첩로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s v="대구"/>
    <x v="0"/>
    <s v="문양역 로컬푸드 직매장"/>
    <s v="대구광역시 달성군 다사읍 문양역길 71"/>
    <s v="2023.02.23"/>
  </r>
  <r>
    <s v="충북"/>
    <x v="1"/>
    <s v="괴산순정농부로컬푸드직매장"/>
    <s v="충청북도 괴산군 괴산읍 문무로 12"/>
    <s v="2023.03.14"/>
  </r>
  <r>
    <s v="충북"/>
    <x v="1"/>
    <s v="괴산먹거리연대 사회적협동조합"/>
    <s v="충청북도 괴산군 괴산읍 대제산단1길"/>
    <s v="2023.03.14"/>
  </r>
  <r>
    <s v="충북"/>
    <x v="2"/>
    <s v="충주시로컬푸드직매장충주씨샵"/>
    <s v="충청북도 충주시 으뜸로 21"/>
    <s v="2024.01.26"/>
  </r>
  <r>
    <s v="충남"/>
    <x v="3"/>
    <s v="청양로컬푸드협동조합"/>
    <s v="충청남도 청양군 대치면 칠갑산로 704-18"/>
    <s v="2020.08.31"/>
  </r>
  <r>
    <s v="충남"/>
    <x v="3"/>
    <s v="재단법인 청양군지역활성화재단"/>
    <s v="충청남도 청양군 청양읍 칠갑산로 8길 2층"/>
    <s v="2020.09.02"/>
  </r>
  <r>
    <s v="충남"/>
    <x v="4"/>
    <s v="송산농협 로컬푸드직매장(당진항점)"/>
    <s v="충청남도 당진시 송산면 막부리길 218-1"/>
    <s v="2021.01.20"/>
  </r>
  <r>
    <s v="충남"/>
    <x v="4"/>
    <s v="신평농협로컬푸드행복장터"/>
    <s v="충청남도 당진시 신평면 서해안고속도로 275"/>
    <s v="2020.12.24"/>
  </r>
  <r>
    <s v="전북"/>
    <x v="5"/>
    <s v="김제시 농특산물 홍보판매장(모다점)"/>
    <s v="전라북도 김제시 콩쥐팥쥐로 885"/>
    <s v="2021.06.04"/>
  </r>
  <r>
    <s v="전북"/>
    <x v="6"/>
    <s v="(재)군산먹거리통합지원센터 로컬푸드복합센터"/>
    <s v="전라북도 군산시 구암3.1로 103 1층1층"/>
    <s v="2024.01.08"/>
  </r>
  <r>
    <s v="전북"/>
    <x v="6"/>
    <s v="(재)군산먹거리통합지원센터 군산로컬푸드직매장"/>
    <s v="전라북도 군산시 해망로 224"/>
    <s v="2024.01.08"/>
  </r>
  <r>
    <s v="전북"/>
    <x v="7"/>
    <s v="계화농협로컬푸드직매장"/>
    <s v="전북특별자치도 부안군 계화면 간재로계화농협 로컬푸드"/>
    <s v="2024.02.14"/>
  </r>
  <r>
    <s v="전북"/>
    <x v="7"/>
    <s v="부안 로컬푸드 직매장"/>
    <s v="전북특별자치도 부안군 부안읍 당산로 91 부안군청부안군청"/>
    <s v="2024.02.21"/>
  </r>
  <r>
    <s v="전북"/>
    <x v="7"/>
    <s v="남부안농협로컬푸드직매장"/>
    <s v="전북특별자치도 부안군 진서면 곰소8길"/>
    <s v="2024.03.04"/>
  </r>
  <r>
    <s v="전남"/>
    <x v="8"/>
    <s v="해남군로컬푸드직매장"/>
    <s v="전라남도 해남군 해남읍 구교3길 4"/>
    <s v="2021.07.14"/>
  </r>
  <r>
    <s v="전남"/>
    <x v="9"/>
    <s v="농협 장성군 로컬푸드직매장"/>
    <s v="전라남도 장성군 진원면 하서대로 333-2 남면농협 로컬푸드직매장"/>
    <s v="2022.03.03"/>
  </r>
  <r>
    <s v="전남"/>
    <x v="9"/>
    <s v="옐로우시티장성로컬푸드"/>
    <s v="광주광역시 북구 삼소로 2"/>
    <s v="2023.03.09"/>
  </r>
  <r>
    <s v="경북"/>
    <x v="10"/>
    <s v="청도농협로컬푸드직매장"/>
    <s v="경상북도 청도군 화양읍 온천길 12"/>
    <s v="2022.02.24"/>
  </r>
  <r>
    <s v="경북"/>
    <x v="10"/>
    <s v="서청도농협로컬푸드직매장"/>
    <s v="경상북도 청도군 이서면 양원길 73"/>
    <s v="2022.03.03"/>
  </r>
  <r>
    <s v="경북"/>
    <x v="11"/>
    <s v="예천농협로컬푸드직매장"/>
    <s v="경북 예천군 예천읍 충효로 266"/>
    <s v="2020.12.24"/>
  </r>
  <r>
    <s v="경남"/>
    <x v="12"/>
    <s v="밀양물산 주식회사"/>
    <s v="경상남도 밀양시 상남면 상남로 1008-13"/>
    <s v="2022.02.1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s v="부산"/>
    <x v="0"/>
    <s v="GS더프레시 부암점"/>
    <s v="부산광역시 부산진구 당감서로80번길"/>
    <s v="2023.06.07"/>
  </r>
  <r>
    <s v="부산"/>
    <x v="0"/>
    <s v="GS더프레시 개금점"/>
    <s v="부산광역시 부산진구 백양관문로 3 (개금동)"/>
    <s v="2024.02.14"/>
  </r>
  <r>
    <s v="부산"/>
    <x v="0"/>
    <s v="GS더프레시 초읍점"/>
    <s v="부산광역시 부산진구 새싹로 244 (초읍동)"/>
    <s v="2024.02.14"/>
  </r>
  <r>
    <s v="부산"/>
    <x v="0"/>
    <s v="GS더프레시 부산가야점"/>
    <s v="부산광역시 부산진구 가야대로 635-12 금호그랜드타운 1층"/>
    <s v="2024.03.09"/>
  </r>
  <r>
    <s v="대구"/>
    <x v="1"/>
    <s v="GS더프레시 죽곡점"/>
    <s v="대구 달성군 다사읍 대실역북로1길 9"/>
    <s v="2023.06.07"/>
  </r>
  <r>
    <s v="충북"/>
    <x v="2"/>
    <s v="GS더프레시 충주용산점"/>
    <s v="충북 충주시 남산로 72"/>
    <s v="2023.06.07"/>
  </r>
  <r>
    <s v="충북"/>
    <x v="2"/>
    <s v="GS더프레시 충주산업단지점"/>
    <s v="충북 충주시 대소원면 첨단산업2로 41"/>
    <s v="2023.06.07"/>
  </r>
  <r>
    <s v="충북"/>
    <x v="2"/>
    <s v="GS더프레시 충주연수점"/>
    <s v="충북 충주시 금곡로 61"/>
    <s v="2023.06.07"/>
  </r>
  <r>
    <s v="충남"/>
    <x v="3"/>
    <s v="GS더프레시 당진점"/>
    <s v="충남 당진시 당진중앙2로 185-50"/>
    <s v="2023.06.07"/>
  </r>
  <r>
    <s v="충남"/>
    <x v="3"/>
    <s v="GS더프레시 당진송악점"/>
    <s v="충남 당진시 송악읍 신복운로5길 7"/>
    <s v="2023.06.07"/>
  </r>
  <r>
    <s v="충남"/>
    <x v="3"/>
    <s v="GS더프레시 당진기지시점"/>
    <s v="충남 당진시 송악읍 틀모시로 737"/>
    <s v="2023.06.07"/>
  </r>
  <r>
    <s v="충남"/>
    <x v="4"/>
    <s v="GS더프레시 예산점"/>
    <s v="충청남도 예산군 예산읍 벚꽃로77번길 11"/>
    <s v="2024.02.14"/>
  </r>
  <r>
    <s v="경북"/>
    <x v="5"/>
    <s v="GS더프레시 도청호명점"/>
    <s v="경북 예천군 호명면 검무로 27"/>
    <s v="2023.06.07"/>
  </r>
  <r>
    <s v="경북"/>
    <x v="5"/>
    <s v="GS더프레시 도청신도시점"/>
    <s v="경북 예천군 호명면 양지2길 4"/>
    <s v="2023.06.07"/>
  </r>
  <r>
    <s v="경남"/>
    <x v="6"/>
    <s v="GS더프레시 거제신현점"/>
    <s v="경남 거제시 서문로 51"/>
    <s v="2023.06.07"/>
  </r>
  <r>
    <s v="전북"/>
    <x v="7"/>
    <s v="GS더프레시 군산나운점"/>
    <s v="전북특별자치도 군산시 수송로 50 (나운동)"/>
    <s v="2024.02.14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8">
  <r>
    <s v="강원"/>
    <x v="0"/>
    <s v="CU 영월레스트힐점"/>
    <s v="강원도 영월군 영월읍 하송리53번지 레스트힐"/>
    <s v="2024.02.13"/>
  </r>
  <r>
    <s v="강원"/>
    <x v="0"/>
    <s v="CU 영월주천점"/>
    <s v="강원도 영월군 주천면 주천리1232-4번지"/>
    <s v="2024.02.13"/>
  </r>
  <r>
    <s v="강원"/>
    <x v="0"/>
    <s v="CU 영월둥글바위점"/>
    <s v="강원도 영월군 영월읍1605-2번지"/>
    <s v="2024.02.13"/>
  </r>
  <r>
    <s v="강원"/>
    <x v="0"/>
    <s v="CU 영월동명점"/>
    <s v="강원도 영월군 영월읍 덕포리501-4번지"/>
    <s v="2024.02.13"/>
  </r>
  <r>
    <s v="강원"/>
    <x v="0"/>
    <s v="CU 영월영흥대로점"/>
    <s v="강원도 영월군 영월읍 영흥리811-6번지"/>
    <s v="2024.02.13"/>
  </r>
  <r>
    <s v="강원"/>
    <x v="0"/>
    <s v="CU 영월군청사거리점"/>
    <s v="강원도 영월군 영월읍 하송리205-1번지 1층 102,103호"/>
    <s v="2024.02.13"/>
  </r>
  <r>
    <s v="강원"/>
    <x v="0"/>
    <s v="CU 영월주천사거리점"/>
    <s v="강원도 영월군 주천면 주천리888-3번지"/>
    <s v="2024.02.13"/>
  </r>
  <r>
    <s v="강원"/>
    <x v="0"/>
    <s v="CU 영월영흥점"/>
    <s v="강원도 영월군 영월읍 영흥리940-18번지"/>
    <s v="2024.02.13"/>
  </r>
  <r>
    <s v="강원"/>
    <x v="0"/>
    <s v="CU 영월한반도점"/>
    <s v="강원도 영월군 한반도면 신천리456-4번지"/>
    <s v="2024.02.13"/>
  </r>
  <r>
    <s v="강원"/>
    <x v="0"/>
    <s v="CU 영월별빛점"/>
    <s v="강원도 영월군 영월읍 덕포리668-5번지 1층 1동 101호"/>
    <s v="2024.02.13"/>
  </r>
  <r>
    <s v="강원"/>
    <x v="0"/>
    <s v="CU 영월금용점"/>
    <s v="강원도 영월군 영월읍 덕포리505-11번지 금용아파트"/>
    <s v="2024.02.13"/>
  </r>
  <r>
    <s v="강원"/>
    <x v="0"/>
    <s v="CU 영월상동점"/>
    <s v="강원도 영월군 상동읍 내덕리656-48번지 1층"/>
    <s v="2024.02.13"/>
  </r>
  <r>
    <s v="강원"/>
    <x v="0"/>
    <s v="CU 영월동강시스타점"/>
    <s v="강원도 영월군 영월읍 삼옥리108번지"/>
    <s v="2024.02.13"/>
  </r>
  <r>
    <s v="강원"/>
    <x v="0"/>
    <s v="CU 영월마차리점"/>
    <s v="강원도 영월군 북면마차리 1156-15번지"/>
    <s v="2024.02.13"/>
  </r>
  <r>
    <s v="강원"/>
    <x v="0"/>
    <s v="CU 영월대학로점"/>
    <s v="강원도 영월군 영월읍 하송리408번지"/>
    <s v="2024.02.13"/>
  </r>
  <r>
    <s v="강원"/>
    <x v="0"/>
    <s v="CU 영월하송점"/>
    <s v="강원도 영월군 영월읍 하송리254-6번지 1층"/>
    <s v="2024.02.13"/>
  </r>
  <r>
    <s v="강원"/>
    <x v="0"/>
    <s v="CU 영월쌍용점"/>
    <s v="강원도 영월군 한반도면 쌍용리610-1번지"/>
    <s v="2024.02.13"/>
  </r>
  <r>
    <s v="강원"/>
    <x v="0"/>
    <s v="CU 영월단종로점"/>
    <s v="강원도 영월군 영월읍 영흥리957-1번지 1층"/>
    <s v="2024.02.13"/>
  </r>
  <r>
    <s v="강원"/>
    <x v="0"/>
    <s v="CU 영월동강점"/>
    <s v="강원도 영월군 영월읍 영흥리849-1번지"/>
    <s v="2024.02.13"/>
  </r>
  <r>
    <s v="강원"/>
    <x v="0"/>
    <s v="CU 영월그랜드점"/>
    <s v="강원도 영월군 영월읍 영흥리971-2번지 1층"/>
    <s v="2024.02.13"/>
  </r>
  <r>
    <s v="경남"/>
    <x v="1"/>
    <s v="CU 하동악양점"/>
    <s v="경상남도 하동군 악양면271-4번지"/>
    <s v="2024.02.13"/>
  </r>
  <r>
    <s v="경남"/>
    <x v="1"/>
    <s v="CU 하동IC점"/>
    <s v="경상남도 하동군 금남면982번지"/>
    <s v="2024.02.13"/>
  </r>
  <r>
    <s v="경남"/>
    <x v="1"/>
    <s v="CU 하동화력발전소점"/>
    <s v="경상남도 하동군 금성면 가덕리310번지"/>
    <s v="2024.02.13"/>
  </r>
  <r>
    <s v="경남"/>
    <x v="1"/>
    <s v="CU 뉴하동터미널점"/>
    <s v="경상남도 하동군 하동읍 읍내리331-4번지 삼성의료"/>
    <s v="2024.02.13"/>
  </r>
  <r>
    <s v="경남"/>
    <x v="1"/>
    <s v="CU 하동비바체리조트점"/>
    <s v="경상남도 하동군 청암면중이리 30-1외 2필지"/>
    <s v="2024.02.13"/>
  </r>
  <r>
    <s v="경남"/>
    <x v="1"/>
    <s v="CU 하동진교점"/>
    <s v="경상남도 하동군 진교면 진교리426-88번지"/>
    <s v="2024.02.13"/>
  </r>
  <r>
    <s v="경남"/>
    <x v="1"/>
    <s v="CU 진교금오점"/>
    <s v="경상남도 하동군 진교면 고룡리3번지 미진스위트빌 1층 102호"/>
    <s v="2024.02.13"/>
  </r>
  <r>
    <s v="경남"/>
    <x v="1"/>
    <s v="CU 하동녹차마을점"/>
    <s v="경상남도 하동군 하동읍 비파리433-3번지"/>
    <s v="2024.02.13"/>
  </r>
  <r>
    <s v="경남"/>
    <x v="1"/>
    <s v="CU 하동화개장터점"/>
    <s v="경상남도 하동군 화개면 탑리737-1번지 옛날엄마손찐빵만두"/>
    <s v="2024.02.13"/>
  </r>
  <r>
    <s v="경남"/>
    <x v="1"/>
    <s v="CU 하동금남대박점"/>
    <s v="경상남도 하동군 금남면 덕천리산145-7번지 1층"/>
    <s v="2024.02.13"/>
  </r>
  <r>
    <s v="경남"/>
    <x v="1"/>
    <s v="CU 하동금성점"/>
    <s v="경상남도 하동군 금성면543-64번지"/>
    <s v="2024.02.13"/>
  </r>
  <r>
    <s v="경남"/>
    <x v="1"/>
    <s v="CU 켄싱턴리조트하동점"/>
    <s v="경상남도 하동군 화개면 운수리384-17번지"/>
    <s v="2024.02.13"/>
  </r>
  <r>
    <s v="경남"/>
    <x v="1"/>
    <s v="CU 하동옥종청룡점"/>
    <s v="경상남도 하동군 옥종면 청룡리215-18번지"/>
    <s v="2024.02.13"/>
  </r>
  <r>
    <s v="경남"/>
    <x v="2"/>
    <s v="CU 삼랑진역점"/>
    <s v="경상남도 밀양시 삼랑진읍 송지리156-59번지"/>
    <s v="2024.02.13"/>
  </r>
  <r>
    <s v="경남"/>
    <x v="2"/>
    <s v="CU 밀양교동파미르점"/>
    <s v="경상남도 밀양시 교동934-11번지"/>
    <s v="2024.02.13"/>
  </r>
  <r>
    <s v="경남"/>
    <x v="2"/>
    <s v="CU 밀양양동리점"/>
    <s v="경상남도 밀양시 하남읍 양동리622-3번지"/>
    <s v="2024.02.13"/>
  </r>
  <r>
    <s v="경남"/>
    <x v="2"/>
    <s v="CU 밀양코리아점"/>
    <s v="경상남도 밀양시 가곡동649-1번지"/>
    <s v="2024.02.13"/>
  </r>
  <r>
    <s v="경남"/>
    <x v="2"/>
    <s v="CU 밀양가곡로터리점"/>
    <s v="경상남도 밀양시 가곡동602-2번지"/>
    <s v="2024.02.13"/>
  </r>
  <r>
    <s v="경남"/>
    <x v="2"/>
    <s v="CU 뉴밀양창밀로점"/>
    <s v="경상남도 밀양시 내이동184-5번지 1층"/>
    <s v="2024.02.13"/>
  </r>
  <r>
    <s v="경남"/>
    <x v="2"/>
    <s v="CU 밀양단장강변점"/>
    <s v="경상남도 밀양시 단장면865-4번지"/>
    <s v="2024.02.13"/>
  </r>
  <r>
    <s v="경남"/>
    <x v="2"/>
    <s v="CU 밀양삼랑진행복점"/>
    <s v="경상남도 밀양시 삼랑진읍 삼랑리12-8번지"/>
    <s v="2024.02.13"/>
  </r>
  <r>
    <s v="경남"/>
    <x v="2"/>
    <s v="CU 밀양세경점"/>
    <s v="경상남도 밀양시 삼문동476-6번지 1층 108동"/>
    <s v="2024.02.13"/>
  </r>
  <r>
    <s v="경남"/>
    <x v="2"/>
    <s v="CU 밀양우신점"/>
    <s v="경상남도 밀양시 교동1232, 밀양우신그린피아아파트"/>
    <s v="2024.02.13"/>
  </r>
  <r>
    <s v="경남"/>
    <x v="2"/>
    <s v="CU 밀양무안로드점"/>
    <s v="경상남도 밀양시 무안면 성덕리662-1번지"/>
    <s v="2024.02.13"/>
  </r>
  <r>
    <s v="경남"/>
    <x v="2"/>
    <s v="CU 밀양삼문타워점"/>
    <s v="경상남도 밀양시 삼문동724-1번지 삼문타워"/>
    <s v="2024.02.13"/>
  </r>
  <r>
    <s v="경남"/>
    <x v="2"/>
    <s v="CU 밀양내이점"/>
    <s v="경상남도 밀양시 내이동1563-9번지 1층"/>
    <s v="2024.02.13"/>
  </r>
  <r>
    <s v="경남"/>
    <x v="2"/>
    <s v="CU 밀양대로점"/>
    <s v="경상남도 밀양시 삼문동551-1번지"/>
    <s v="2024.02.13"/>
  </r>
  <r>
    <s v="경남"/>
    <x v="2"/>
    <s v="CU 밀양청구점"/>
    <s v="경상남도 밀양시 삼문동15-1번지 유성청구상가타운"/>
    <s v="2024.02.13"/>
  </r>
  <r>
    <s v="경남"/>
    <x v="2"/>
    <s v="CU 밀양수산점"/>
    <s v="경상남도 밀양시 하남읍 수산리814-95번지"/>
    <s v="2024.02.13"/>
  </r>
  <r>
    <s v="경남"/>
    <x v="2"/>
    <s v="CU 밀양내이센터점"/>
    <s v="경상남도 밀양시 내이동1535-10번지"/>
    <s v="2024.02.13"/>
  </r>
  <r>
    <s v="경남"/>
    <x v="2"/>
    <s v="CU 밀양청도점"/>
    <s v="경상남도 밀양시 청도면 인산리168-8번지"/>
    <s v="2024.02.13"/>
  </r>
  <r>
    <s v="경남"/>
    <x v="2"/>
    <s v="CU 밀양표충로점"/>
    <s v="경상남도 밀양시 단장면63-1번지"/>
    <s v="2024.02.13"/>
  </r>
  <r>
    <s v="경남"/>
    <x v="2"/>
    <s v="CU 한국카본본사점"/>
    <s v="경상남도 밀양시 부북면 용지리181-2번지"/>
    <s v="2024.02.13"/>
  </r>
  <r>
    <s v="경남"/>
    <x v="2"/>
    <s v="CU 한국카본2공장점"/>
    <s v="경상남도 밀양시 상남면 연금리383번지"/>
    <s v="2024.02.13"/>
  </r>
  <r>
    <s v="경남"/>
    <x v="2"/>
    <s v="CU 밀양미리벌중앙로점"/>
    <s v="경상남도 밀양시 삼문동578-1번지 1층"/>
    <s v="2024.02.13"/>
  </r>
  <r>
    <s v="경남"/>
    <x v="2"/>
    <s v="CU 밀양예림대동점"/>
    <s v="경상남도 밀양시 상남면1191 1층"/>
    <s v="2024.02.13"/>
  </r>
  <r>
    <s v="경남"/>
    <x v="2"/>
    <s v="CU 밀양내이대웅점"/>
    <s v="경상남도 밀양시 내이동925번지"/>
    <s v="2024.02.13"/>
  </r>
  <r>
    <s v="경남"/>
    <x v="2"/>
    <s v="CU 밀양하남점"/>
    <s v="경상남도 밀양시 하남읍 수산리489-43번지"/>
    <s v="2024.02.13"/>
  </r>
  <r>
    <s v="경남"/>
    <x v="2"/>
    <s v="CU 밀양휴먼시아점"/>
    <s v="경상남도 밀양시 내이동300번지 밀양내이엘에이치아파트 1층 101호"/>
    <s v="2024.02.13"/>
  </r>
  <r>
    <s v="경남"/>
    <x v="2"/>
    <s v="CU 부대밀양캠퍼스점"/>
    <s v="경상남도 밀양시 삼랑진읍 숭진리557-5번지"/>
    <s v="2024.02.13"/>
  </r>
  <r>
    <s v="경남"/>
    <x v="2"/>
    <s v="CU 밀양사포공단점"/>
    <s v="경상남도 밀양시 부북면 전사포리387-3번지 우측코너각지"/>
    <s v="2024.02.13"/>
  </r>
  <r>
    <s v="경남"/>
    <x v="2"/>
    <s v="CU 밀양스타점"/>
    <s v="경상남도 밀양시 내이동1531-21번지 1층"/>
    <s v="2024.02.13"/>
  </r>
  <r>
    <s v="경남"/>
    <x v="2"/>
    <s v="CU 밀양터미널점"/>
    <s v="경상남도 밀양시 내이동1180-12번지 1층"/>
    <s v="2024.02.13"/>
  </r>
  <r>
    <s v="경남"/>
    <x v="2"/>
    <s v="CU 밀양무안점"/>
    <s v="경상남도 밀양시 무안면 무안리809-12번지"/>
    <s v="2024.02.13"/>
  </r>
  <r>
    <s v="경남"/>
    <x v="2"/>
    <s v="CU 밀성점"/>
    <s v="경상남도 밀양시 내이동1594-5번지"/>
    <s v="2024.02.13"/>
  </r>
  <r>
    <s v="경남"/>
    <x v="2"/>
    <s v="CU 밀양삼문점"/>
    <s v="경상남도 밀양시 삼문동221-34번지"/>
    <s v="2024.02.13"/>
  </r>
  <r>
    <s v="경남"/>
    <x v="2"/>
    <s v="CU 밀양역광장점"/>
    <s v="경상남도 밀양시 가곡동447-1번지"/>
    <s v="2024.02.13"/>
  </r>
  <r>
    <s v="경남"/>
    <x v="3"/>
    <s v="CU 거제성포점"/>
    <s v="경상남도 거제시 사등면 성포리351-39번지"/>
    <s v="2024.02.13"/>
  </r>
  <r>
    <s v="경남"/>
    <x v="3"/>
    <s v="CU 장평덕산점"/>
    <s v="경상남도 거제시 장평동133-5번지"/>
    <s v="2024.02.13"/>
  </r>
  <r>
    <s v="경남"/>
    <x v="3"/>
    <s v="CU 거제중곡원룸점"/>
    <s v="경상남도 거제시 고현동1003-1번지"/>
    <s v="2024.02.13"/>
  </r>
  <r>
    <s v="경남"/>
    <x v="3"/>
    <s v="CU 거제옥포원룸점"/>
    <s v="경상남도 거제시 옥포동866-7번지"/>
    <s v="2024.02.13"/>
  </r>
  <r>
    <s v="경남"/>
    <x v="3"/>
    <s v="CU 거제계룡점"/>
    <s v="경상남도 거제시 상동동438-13번지"/>
    <s v="2024.02.13"/>
  </r>
  <r>
    <s v="경남"/>
    <x v="3"/>
    <s v="CU 현대조선해양점"/>
    <s v="경상남도 거제시 아주동246-7번지"/>
    <s v="2024.02.13"/>
  </r>
  <r>
    <s v="경남"/>
    <x v="3"/>
    <s v="CU 거제코끼리점"/>
    <s v="경상남도 거제시 고현동193번지 금세기상가빌"/>
    <s v="2024.02.13"/>
  </r>
  <r>
    <s v="경남"/>
    <x v="3"/>
    <s v="CU 장평오아시스점"/>
    <s v="경상남도 거제시 장평동119-7번지"/>
    <s v="2024.02.13"/>
  </r>
  <r>
    <s v="경남"/>
    <x v="3"/>
    <s v="CU 거제동화점"/>
    <s v="경상남도 거제시 고현동173-1번지"/>
    <s v="2024.02.13"/>
  </r>
  <r>
    <s v="경남"/>
    <x v="3"/>
    <s v="CU 거제매미성점"/>
    <s v="경상남도 거제시 장목면 대금리17번지"/>
    <s v="2024.02.13"/>
  </r>
  <r>
    <s v="경남"/>
    <x v="3"/>
    <s v="CU 거제아델하임점"/>
    <s v="경상남도 거제시 상동동307번지 상동청목아델하임"/>
    <s v="2024.02.13"/>
  </r>
  <r>
    <s v="경남"/>
    <x v="3"/>
    <s v="CU 거제푸른솔점"/>
    <s v="경상남도 거제시 문동동661번지 대아푸른솔마을"/>
    <s v="2024.02.13"/>
  </r>
  <r>
    <s v="경남"/>
    <x v="3"/>
    <s v="CU 뉴고현화인점"/>
    <s v="경상남도 거제시 고현동968-8번지"/>
    <s v="2024.02.13"/>
  </r>
  <r>
    <s v="경남"/>
    <x v="3"/>
    <s v="CU 거제한내공단점"/>
    <s v="경상남도 거제시 연초면 한내리621-2번지"/>
    <s v="2024.02.13"/>
  </r>
  <r>
    <s v="경남"/>
    <x v="3"/>
    <s v="CU 거제옥포호텔케이점"/>
    <s v="경상남도 거제시 옥포동552-22번지"/>
    <s v="2024.02.13"/>
  </r>
  <r>
    <s v="경남"/>
    <x v="3"/>
    <s v="CU 거제사등새아침점"/>
    <s v="경상남도 거제시 사등면 사등리1949번지"/>
    <s v="2024.02.13"/>
  </r>
  <r>
    <s v="경남"/>
    <x v="3"/>
    <s v="CU 거제유로아일랜드후문"/>
    <s v="경상남도 거제시 고현동1102번지, 이편한세상 거제유로아일랜드"/>
    <s v="2024.02.13"/>
  </r>
  <r>
    <s v="경남"/>
    <x v="3"/>
    <s v="CU 거제더샵블루시티점"/>
    <s v="경상남도 거제시 상동동 1077거제더샵블루시티 1층 1동 104, 105호"/>
    <s v="2024.02.13"/>
  </r>
  <r>
    <s v="경남"/>
    <x v="3"/>
    <s v="CU 지세포항점"/>
    <s v="경상남도 거제시 일운면 지세포리818-2번지"/>
    <s v="2024.02.13"/>
  </r>
  <r>
    <s v="경남"/>
    <x v="3"/>
    <s v="CU 거제학동몽돌점"/>
    <s v="경상남도 거제시 동부면 학동리281-1번지"/>
    <s v="2024.02.13"/>
  </r>
  <r>
    <s v="경남"/>
    <x v="3"/>
    <s v="CU 거제옥포이편한점"/>
    <s v="경상남도 거제시 옥포동878-4 이편한세상옥포아파트2단지상가 제205동 제1층 제103호, 제104호"/>
    <s v="2024.02.13"/>
  </r>
  <r>
    <s v="경남"/>
    <x v="3"/>
    <s v="CU 거제능포점"/>
    <s v="경상남도 거제시 능포동718-2번지"/>
    <s v="2024.02.13"/>
  </r>
  <r>
    <s v="경남"/>
    <x v="3"/>
    <s v="CU 거제신현점"/>
    <s v="경상남도 거제시 고현동961-33번지"/>
    <s v="2024.02.13"/>
  </r>
  <r>
    <s v="경남"/>
    <x v="3"/>
    <s v="CU 뉴고현운동장점"/>
    <s v="경상남도 거제시 고현동755-48번지"/>
    <s v="2024.02.13"/>
  </r>
  <r>
    <s v="경남"/>
    <x v="3"/>
    <s v="CU 거제사등등대점"/>
    <s v="경상남도 거제시 사등면 사등리569번지"/>
    <s v="2024.02.13"/>
  </r>
  <r>
    <s v="경남"/>
    <x v="3"/>
    <s v="CU 거제상문점"/>
    <s v="경상남도 거제시 문동동292번지"/>
    <s v="2024.02.13"/>
  </r>
  <r>
    <s v="경남"/>
    <x v="3"/>
    <s v="CU 거제일운스타점"/>
    <s v="경상남도 거제시 일운면 소동리160번지"/>
    <s v="2024.02.13"/>
  </r>
  <r>
    <s v="경남"/>
    <x v="3"/>
    <s v="CU 거제아주내곡점"/>
    <s v="경상남도 거제시 아주동1395번지 1층"/>
    <s v="2024.02.13"/>
  </r>
  <r>
    <s v="경남"/>
    <x v="3"/>
    <s v="CU 거제능포해안점"/>
    <s v="경상남도 거제시 능포동488-5번지"/>
    <s v="2024.02.13"/>
  </r>
  <r>
    <s v="경남"/>
    <x v="3"/>
    <s v="CU 거제장승포차점"/>
    <s v="경상남도 거제시 장승포동699-3번지"/>
    <s v="2024.02.13"/>
  </r>
  <r>
    <s v="경남"/>
    <x v="3"/>
    <s v="CU E오션블루휴게소거제"/>
    <s v="경상남도 거제시 장목면 율천리산41-5번지"/>
    <s v="2024.02.13"/>
  </r>
  <r>
    <s v="경남"/>
    <x v="3"/>
    <s v="CU 거제고현레고점"/>
    <s v="경상남도 거제시 고현동37-35번지 창조아파트"/>
    <s v="2024.02.13"/>
  </r>
  <r>
    <s v="경남"/>
    <x v="3"/>
    <s v="CU 거제장평점"/>
    <s v="경상남도 거제시 장평동321-1번지"/>
    <s v="2024.02.13"/>
  </r>
  <r>
    <s v="경남"/>
    <x v="3"/>
    <s v="CU 장평포레나점"/>
    <s v="경상남도 거제시 장평동337-2번지 동백유치원 1층 상가동 103호"/>
    <s v="2024.02.13"/>
  </r>
  <r>
    <s v="경남"/>
    <x v="3"/>
    <s v="CU 거제옥포성은점"/>
    <s v="경상남도 거제시 옥포2동1271-1번지 성은"/>
    <s v="2024.02.13"/>
  </r>
  <r>
    <s v="경남"/>
    <x v="3"/>
    <s v="CU 거제면쉼터점"/>
    <s v="경상남도 거제시 거제면 동상리612-3번지 축협축산물판매장"/>
    <s v="2024.02.13"/>
  </r>
  <r>
    <s v="경남"/>
    <x v="3"/>
    <s v="CU 장승포롯데점"/>
    <s v="경상남도 거제시 능포동616-5번지"/>
    <s v="2024.02.13"/>
  </r>
  <r>
    <s v="경남"/>
    <x v="3"/>
    <s v="CU 거제삼성중공업점"/>
    <s v="경상남도 거제시 장평동530번지 삼성중공업 (주)거제조선소 1층 엠동 2호"/>
    <s v="2024.02.13"/>
  </r>
  <r>
    <s v="경남"/>
    <x v="3"/>
    <s v="CU 삼성사외기숙사점"/>
    <s v="경상남도 거제시 장평동산24-1번지"/>
    <s v="2024.02.13"/>
  </r>
  <r>
    <s v="경남"/>
    <x v="3"/>
    <s v="CU 고현뉴그랜드점"/>
    <s v="경상남도 거제시 고현동155-1번지"/>
    <s v="2024.02.13"/>
  </r>
  <r>
    <s v="경남"/>
    <x v="3"/>
    <s v="CU 거제오션호텔점"/>
    <s v="경상남도 거제시 옥포동1958-3번지"/>
    <s v="2024.02.13"/>
  </r>
  <r>
    <s v="경남"/>
    <x v="3"/>
    <s v="CU 거제상동베스트점"/>
    <s v="경상남도 거제시 상동동50번지 덕산3차베스트타운 1층 320동 203호"/>
    <s v="2024.02.13"/>
  </r>
  <r>
    <s v="경남"/>
    <x v="3"/>
    <s v="CU 거제능포미소점"/>
    <s v="경상남도 거제시 능포동745-1번지 화찬빌라"/>
    <s v="2024.02.13"/>
  </r>
  <r>
    <s v="경남"/>
    <x v="3"/>
    <s v="CU 거제벽산솔렌스힐점"/>
    <s v="경상남도 거제시 상동동1041번지 벽산이솔렌스힐1차"/>
    <s v="2024.02.13"/>
  </r>
  <r>
    <s v="경남"/>
    <x v="3"/>
    <s v="CU 옥포부자점"/>
    <s v="경상남도 거제시 옥포동586번지"/>
    <s v="2024.02.13"/>
  </r>
  <r>
    <s v="경남"/>
    <x v="3"/>
    <s v="CU 아주대동다숲점"/>
    <s v="경상남도 거제시 아주동1011번지 대동다숲아파트"/>
    <s v="2024.02.13"/>
  </r>
  <r>
    <s v="경남"/>
    <x v="3"/>
    <s v="CU 장평중앙점"/>
    <s v="경상남도 거제시 장평동382-1번지 장평복합상가"/>
    <s v="2024.02.13"/>
  </r>
  <r>
    <s v="경남"/>
    <x v="3"/>
    <s v="CU 거제센텀점"/>
    <s v="경상남도 거제시 옥포동516-4번지"/>
    <s v="2024.02.13"/>
  </r>
  <r>
    <s v="경남"/>
    <x v="3"/>
    <s v="CU 장평삼성중공업점"/>
    <s v="경상남도 거제시 장평동346-25번지"/>
    <s v="2024.02.13"/>
  </r>
  <r>
    <s v="경남"/>
    <x v="3"/>
    <s v="CU 거제장승포해안점"/>
    <s v="경상남도 거제시 장승포동221-5번지"/>
    <s v="2024.02.13"/>
  </r>
  <r>
    <s v="경남"/>
    <x v="3"/>
    <s v="CU 거제수양센텀점"/>
    <s v="경상남도 거제시 양정동682-2번지"/>
    <s v="2024.02.13"/>
  </r>
  <r>
    <s v="경남"/>
    <x v="3"/>
    <s v="CU 거제대우점"/>
    <s v="경상남도 거제시 두모동376-3번지"/>
    <s v="2024.02.13"/>
  </r>
  <r>
    <s v="경남"/>
    <x v="3"/>
    <s v="CU 거제고현신유점"/>
    <s v="경상남도 거제시 고현동266-1번지"/>
    <s v="2024.02.13"/>
  </r>
  <r>
    <s v="경남"/>
    <x v="3"/>
    <s v="CU 거제대학교점"/>
    <s v="경상남도 거제시 장승포동654-1번지 학생회관"/>
    <s v="2024.02.13"/>
  </r>
  <r>
    <s v="경남"/>
    <x v="3"/>
    <s v="CU 거제고현가온점"/>
    <s v="경상남도 거제시 고현동1035-3번지"/>
    <s v="2024.02.13"/>
  </r>
  <r>
    <s v="경남"/>
    <x v="3"/>
    <s v="CU 거제연초강변점"/>
    <s v="경상남도 거제시 연초면 오비리1168-1번지 1층"/>
    <s v="2024.02.13"/>
  </r>
  <r>
    <s v="경남"/>
    <x v="3"/>
    <s v="CU 장평조은점"/>
    <s v="경상남도 거제시 장평동341-1번지 1층"/>
    <s v="2024.02.13"/>
  </r>
  <r>
    <s v="경남"/>
    <x v="3"/>
    <s v="CU 대우조선남문점"/>
    <s v="경상남도 거제시 아주동445-2번지"/>
    <s v="2024.02.13"/>
  </r>
  <r>
    <s v="경남"/>
    <x v="3"/>
    <s v="CU 거제센트럴푸르지오점"/>
    <s v="경상남도 거제시 문동동756번지 1층 302동 105호"/>
    <s v="2024.02.13"/>
  </r>
  <r>
    <s v="경남"/>
    <x v="3"/>
    <s v="CU 거제수월더블점"/>
    <s v="경상남도 거제시 수월동1092-2번지"/>
    <s v="2024.02.13"/>
  </r>
  <r>
    <s v="경남"/>
    <x v="3"/>
    <s v="CU 거제힐스테이트점"/>
    <s v="경상남도 거제시 상문동105-1번지 1층"/>
    <s v="2024.02.13"/>
  </r>
  <r>
    <s v="경남"/>
    <x v="3"/>
    <s v="CU 거제경남아너스빌점"/>
    <s v="경상남도 거제시 사등면 사곡리918번지 1층 103호"/>
    <s v="2024.02.13"/>
  </r>
  <r>
    <s v="경남"/>
    <x v="3"/>
    <s v="CU 거제바다그리고점"/>
    <s v="경상남도 거제시 일운면 망치리733-17번지"/>
    <s v="2024.02.13"/>
  </r>
  <r>
    <s v="경남"/>
    <x v="3"/>
    <s v="CU 거제수월점"/>
    <s v="경상남도 거제시 수월동1140번지 거제신현두산위브"/>
    <s v="2024.02.13"/>
  </r>
  <r>
    <s v="경남"/>
    <x v="3"/>
    <s v="CU 거제바람의언덕점"/>
    <s v="경상남도 거제시 남부면 갈곶리339-7번지"/>
    <s v="2024.02.13"/>
  </r>
  <r>
    <s v="경남"/>
    <x v="3"/>
    <s v="CU 거제둔덕점"/>
    <s v="경상남도 거제시 둔덕면 하둔리365-48번지"/>
    <s v="2024.02.13"/>
  </r>
  <r>
    <s v="경남"/>
    <x v="3"/>
    <s v="CU 거제아주행운점"/>
    <s v="경상남도 거제시 아주동1688-15번지"/>
    <s v="2024.02.13"/>
  </r>
  <r>
    <s v="경남"/>
    <x v="3"/>
    <s v="CU 거제수월자이점"/>
    <s v="경상남도 거제시 수월동1043-75번지"/>
    <s v="2024.02.13"/>
  </r>
  <r>
    <s v="경남"/>
    <x v="3"/>
    <s v="CU 거제동부산양점"/>
    <s v="경상남도 거제시 동부면 산양리924-3번지"/>
    <s v="2024.02.13"/>
  </r>
  <r>
    <s v="경남"/>
    <x v="3"/>
    <s v="CU 거제장평아네점"/>
    <s v="경상남도 거제시 장평동72-2번지"/>
    <s v="2024.02.13"/>
  </r>
  <r>
    <s v="경남"/>
    <x v="3"/>
    <s v="CU 거제유림노르웨이점"/>
    <s v="경상남도 거제시 장평동1212-2번지 1층 103동 111호"/>
    <s v="2024.02.13"/>
  </r>
  <r>
    <s v="경남"/>
    <x v="3"/>
    <s v="CU 거제지세포라티움점"/>
    <s v="경상남도 거제시 일운면 지세포리931-84번지"/>
    <s v="2024.02.13"/>
  </r>
  <r>
    <s v="경남"/>
    <x v="3"/>
    <s v="CU 거제뉴장승포점"/>
    <s v="경상남도 거제시 능포동710-5번지 문화상가빌라"/>
    <s v="2024.02.13"/>
  </r>
  <r>
    <s v="경남"/>
    <x v="3"/>
    <s v="CU 거제학동바다점"/>
    <s v="경상남도 거제시 동부면322번지"/>
    <s v="2024.02.13"/>
  </r>
  <r>
    <s v="경남"/>
    <x v="3"/>
    <s v="CU 거제아주이지비아점"/>
    <s v="경상남도 거제시 아주동299번지 미진이지비아"/>
    <s v="2024.02.13"/>
  </r>
  <r>
    <s v="경남"/>
    <x v="3"/>
    <s v="CU 거제옥포조은점"/>
    <s v="경상남도 거제시 옥포2동518-12번지"/>
    <s v="2024.02.13"/>
  </r>
  <r>
    <s v="경남"/>
    <x v="3"/>
    <s v="CU 거제수양점"/>
    <s v="경상남도 거제시 수월동1124-52번지"/>
    <s v="2024.02.13"/>
  </r>
  <r>
    <s v="경남"/>
    <x v="3"/>
    <s v="CU 거제대계마을점"/>
    <s v="경상남도 거제시 장목면1219-3번지 1층"/>
    <s v="2024.02.13"/>
  </r>
  <r>
    <s v="경남"/>
    <x v="3"/>
    <s v="CU 거제신우점"/>
    <s v="경상남도 거제시 상동동118-2번지 신우스위트빌1차아파트 1층 1동 101호"/>
    <s v="2024.02.13"/>
  </r>
  <r>
    <s v="경남"/>
    <x v="3"/>
    <s v="CU 거제고려아파트점"/>
    <s v="경상남도 거제시 고현동1051번지 고려5단지아파트 상가동"/>
    <s v="2024.02.13"/>
  </r>
  <r>
    <s v="경남"/>
    <x v="3"/>
    <s v="CU 장평행복점"/>
    <s v="경상남도 거제시 장평동1200번지 1층"/>
    <s v="2024.02.13"/>
  </r>
  <r>
    <s v="경남"/>
    <x v="3"/>
    <s v="CU 거제사등덕진점"/>
    <s v="경상남도 거제시 사등면 지석리1224-1번지 덕진봄아파트"/>
    <s v="2024.02.13"/>
  </r>
  <r>
    <s v="경남"/>
    <x v="3"/>
    <s v="CU 거제오비산단점"/>
    <s v="경상남도 거제시 연초면 오비리1077-1번지 1층"/>
    <s v="2024.02.13"/>
  </r>
  <r>
    <s v="경남"/>
    <x v="3"/>
    <s v="CU 거제장평도서관점"/>
    <s v="경상남도 거제시 장평동86-6번지 1층"/>
    <s v="2024.02.13"/>
  </r>
  <r>
    <s v="경남"/>
    <x v="3"/>
    <s v="CU 거제아주잘생긴점"/>
    <s v="경상남도 거제시 아주동542번지"/>
    <s v="2024.02.13"/>
  </r>
  <r>
    <s v="경남"/>
    <x v="3"/>
    <s v="CU 거제시티점"/>
    <s v="경상남도 거제시 고현동961-119번지 1층"/>
    <s v="2024.02.13"/>
  </r>
  <r>
    <s v="경남"/>
    <x v="3"/>
    <s v="CU 지중해점"/>
    <s v="경상남도 거제시 장평동31-15번지"/>
    <s v="2024.02.13"/>
  </r>
  <r>
    <s v="경남"/>
    <x v="3"/>
    <s v="CU 거제옥포아름점"/>
    <s v="경상남도 거제시 옥포동815-10번지 협동아름아파트   상가동 1층 104동"/>
    <s v="2024.02.13"/>
  </r>
  <r>
    <s v="경남"/>
    <x v="3"/>
    <s v="CU 거제아주조은점"/>
    <s v="경상남도 거제시 아주동1368번지 1층"/>
    <s v="2024.02.13"/>
  </r>
  <r>
    <s v="경남"/>
    <x v="3"/>
    <s v="CU 거제가조도점"/>
    <s v="경상남도 거제시 사등면 창호리2020번지 304호"/>
    <s v="2024.02.13"/>
  </r>
  <r>
    <s v="경남"/>
    <x v="3"/>
    <s v="CU 장평대한점"/>
    <s v="경상남도 거제시 장평동43-18번지"/>
    <s v="2024.02.13"/>
  </r>
  <r>
    <s v="경남"/>
    <x v="3"/>
    <s v="CU 거제맑은샘병원점"/>
    <s v="경상남도 거제시 연초면 연사리1399-3번지 맑은샘병원 건물지 1층 하호"/>
    <s v="2024.02.13"/>
  </r>
  <r>
    <s v="경남"/>
    <x v="3"/>
    <s v="CU 거제삼성휴게소점"/>
    <s v="경상남도 거제시 사등면 성포리389번지"/>
    <s v="2024.02.13"/>
  </r>
  <r>
    <s v="경남"/>
    <x v="3"/>
    <s v="CU 거제아주행복한점"/>
    <s v="경상남도 거제시 아주동273-3번지"/>
    <s v="2024.02.13"/>
  </r>
  <r>
    <s v="경남"/>
    <x v="3"/>
    <s v="CU 거제아주반딧불점"/>
    <s v="경상남도 거제시 아주동300-7번지"/>
    <s v="2024.02.13"/>
  </r>
  <r>
    <s v="경남"/>
    <x v="3"/>
    <s v="CU 옥포명성점"/>
    <s v="경상남도 거제시 옥포동544-15번지"/>
    <s v="2024.02.13"/>
  </r>
  <r>
    <s v="경남"/>
    <x v="3"/>
    <s v="CU 커피와현모래숲점"/>
    <s v="경상남도 거제시 일운면 와현리381-5번지"/>
    <s v="2024.02.13"/>
  </r>
  <r>
    <s v="경남"/>
    <x v="3"/>
    <s v="CU 거제장평스타점"/>
    <s v="경상남도 거제시 장평동571-3번지 1층"/>
    <s v="2024.02.13"/>
  </r>
  <r>
    <s v="경남"/>
    <x v="3"/>
    <s v="CU 거제지세포점"/>
    <s v="경상남도 거제시 일운면 지세포리943-1번지"/>
    <s v="2024.02.13"/>
  </r>
  <r>
    <s v="경남"/>
    <x v="3"/>
    <s v="CU 거제성내공단점"/>
    <s v="경상남도 거제시 사등면 사등리433-1번지"/>
    <s v="2024.02.13"/>
  </r>
  <r>
    <s v="경남"/>
    <x v="3"/>
    <s v="CU 거제신정점"/>
    <s v="경상남도 거제시 장평동1195-3번지"/>
    <s v="2024.02.13"/>
  </r>
  <r>
    <s v="경남"/>
    <x v="3"/>
    <s v="CU 장평스마일점"/>
    <s v="경상남도 거제시 장평동660-3번지 1층 103호"/>
    <s v="2024.02.13"/>
  </r>
  <r>
    <s v="경남"/>
    <x v="3"/>
    <s v="CU 거제덕산점"/>
    <s v="경상남도 거제시 고현동1039번지 거제덕산베스트타운1차아파트"/>
    <s v="2024.02.13"/>
  </r>
  <r>
    <s v="경남"/>
    <x v="3"/>
    <s v="CU 거제해금강점"/>
    <s v="경상남도 거제시 고현동997-5번지"/>
    <s v="2024.02.13"/>
  </r>
  <r>
    <s v="경남"/>
    <x v="3"/>
    <s v="CU 거제유로스카이점"/>
    <s v="경상남도 거제시 고현항2로 51 (고현동)근린생활1동 1층 101호(고현동, 이편한세상 거제 유로스카이)"/>
    <s v="2024.03.05"/>
  </r>
  <r>
    <s v="경남"/>
    <x v="3"/>
    <s v="CU 거제옥포대박점"/>
    <s v="경상남도 거제시 옥포로206 해수빌딩 (옥포동) 해수빌딩"/>
    <s v="2024.03.05"/>
  </r>
  <r>
    <s v="경북"/>
    <x v="4"/>
    <s v="CU 청도용암점"/>
    <s v="경상북도 청도군 화양읍 삼신리926번지"/>
    <s v="2024.02.13"/>
  </r>
  <r>
    <s v="경북"/>
    <x v="4"/>
    <s v="CU 청도역점"/>
    <s v="경상북도 청도군 청도읍 고수리846-12번지"/>
    <s v="2024.02.13"/>
  </r>
  <r>
    <s v="경북"/>
    <x v="4"/>
    <s v="CU 청도금천점"/>
    <s v="경상북도 청도군 금천면 동곡리400-1번지"/>
    <s v="2024.02.13"/>
  </r>
  <r>
    <s v="경북"/>
    <x v="4"/>
    <s v="CU E청도휴게소부산점"/>
    <s v="경상북도 청도군 청도읍 거연리950번지"/>
    <s v="2024.02.13"/>
  </r>
  <r>
    <s v="경북"/>
    <x v="4"/>
    <s v="CU E청도휴게소대구점"/>
    <s v="경상북도 청도군 청도읍 거연리산288-4번지"/>
    <s v="2024.02.13"/>
  </r>
  <r>
    <s v="경북"/>
    <x v="4"/>
    <s v="CU 청도휴먼시아점"/>
    <s v="경상북도 청도군 화양읍 범곡리422번지 범곡휴먼시아 1층 상가동 105호"/>
    <s v="2024.02.13"/>
  </r>
  <r>
    <s v="경북"/>
    <x v="4"/>
    <s v="CU 청도운문점"/>
    <s v="경상북도 청도군 운문면 대천리1444-15번지"/>
    <s v="2024.02.13"/>
  </r>
  <r>
    <s v="경북"/>
    <x v="4"/>
    <s v="CU 청도동곡점"/>
    <s v="경상북도 청도군 금천면 동곡리794-2번지"/>
    <s v="2024.02.13"/>
  </r>
  <r>
    <s v="경북"/>
    <x v="4"/>
    <s v="CU 청도에이스점"/>
    <s v="경상북도 청도군 청도읍630번지 성조타운아파트 1층 102동 상가101호"/>
    <s v="2024.02.13"/>
  </r>
  <r>
    <s v="경북"/>
    <x v="4"/>
    <s v="CU 풍각점"/>
    <s v="경상북도 청도군 풍각면 송서리577-8번지"/>
    <s v="2024.02.13"/>
  </r>
  <r>
    <s v="경북"/>
    <x v="4"/>
    <s v="CU 청도화양점"/>
    <s v="경상북도 청도군 화양읍 범곡리126-1번지 1층"/>
    <s v="2024.02.13"/>
  </r>
  <r>
    <s v="경북"/>
    <x v="4"/>
    <s v="CU 이서점"/>
    <s v="경상북도 청도군 이서면 학산리176-3번지 1층"/>
    <s v="2024.02.13"/>
  </r>
  <r>
    <s v="경북"/>
    <x v="4"/>
    <s v="CU 청도점"/>
    <s v="경상북도 청도군 청도읍 고수리478-153번지"/>
    <s v="2024.02.13"/>
  </r>
  <r>
    <s v="경북"/>
    <x v="5"/>
    <s v="CU 예천감천점"/>
    <s v="경상북도 예천군 감천면 포리385-21번지"/>
    <s v="2024.02.13"/>
  </r>
  <r>
    <s v="경북"/>
    <x v="5"/>
    <s v="CU 예천효자본점"/>
    <s v="경상북도 예천군 예천읍 백전리94-1번지 신흥주택"/>
    <s v="2024.02.13"/>
  </r>
  <r>
    <s v="경북"/>
    <x v="5"/>
    <s v="CU 예천서본효자점"/>
    <s v="경상북도 예천군 예천읍서본리 54-4번지"/>
    <s v="2024.02.13"/>
  </r>
  <r>
    <s v="경북"/>
    <x v="5"/>
    <s v="CU 예천파라다이스점"/>
    <s v="경상북도 예천군 예천읍20-3번지 신비건강원"/>
    <s v="2024.02.13"/>
  </r>
  <r>
    <s v="경북"/>
    <x v="5"/>
    <s v="CU 예천남산점"/>
    <s v="경상북도 예천군 예천읍 남본리218-1번지"/>
    <s v="2024.02.13"/>
  </r>
  <r>
    <s v="경북"/>
    <x v="5"/>
    <s v="CU 예천신공항휴게소점"/>
    <s v="경상북도 예천군 유천면 매산리380-3번지 신공항휴게소"/>
    <s v="2024.02.13"/>
  </r>
  <r>
    <s v="경북"/>
    <x v="5"/>
    <s v="CU 예천대심점"/>
    <s v="경상북도 예천군 예천읍 대심리441-10번지"/>
    <s v="2024.02.13"/>
  </r>
  <r>
    <s v="경북"/>
    <x v="5"/>
    <s v="CU 경북도청우방점"/>
    <s v="경상북도 예천군 호명면 산합리산64-2번지 우방아이유쉘 2차 1층 212동 105,106호"/>
    <s v="2024.02.13"/>
  </r>
  <r>
    <s v="경북"/>
    <x v="5"/>
    <s v="CU 예천용궁보건당점"/>
    <s v="경상북도 예천군 용궁면 읍부리269-8번지"/>
    <s v="2024.02.13"/>
  </r>
  <r>
    <s v="경북"/>
    <x v="5"/>
    <s v="CU 예천중앙점"/>
    <s v="경상북도 예천군 예천읍 동본리537-1번지"/>
    <s v="2024.02.13"/>
  </r>
  <r>
    <s v="경북"/>
    <x v="5"/>
    <s v="CU 예천서본점"/>
    <s v="경상북도 예천군 예천읍 서본리3-38번지"/>
    <s v="2024.02.13"/>
  </r>
  <r>
    <s v="경북"/>
    <x v="6"/>
    <s v="CU 상주성모병원점"/>
    <s v="경상북도 상주시 냉림동350-5번지"/>
    <s v="2024.02.13"/>
  </r>
  <r>
    <s v="경북"/>
    <x v="6"/>
    <s v="CU 상주경북대점"/>
    <s v="경상북도 상주시 가장동685번지"/>
    <s v="2024.02.13"/>
  </r>
  <r>
    <s v="경북"/>
    <x v="6"/>
    <s v="CU 상주서성점"/>
    <s v="경상북도 상주시 동문동59-5번지"/>
    <s v="2024.02.13"/>
  </r>
  <r>
    <s v="경북"/>
    <x v="6"/>
    <s v="CU 상주냉림현대점"/>
    <s v="경상북도 상주시 계림동360번지 현대유니언아파트"/>
    <s v="2024.02.13"/>
  </r>
  <r>
    <s v="경북"/>
    <x v="6"/>
    <s v="CU 뉴상주동수로점"/>
    <s v="경상북도 상주시 동문동59-2번지"/>
    <s v="2024.02.13"/>
  </r>
  <r>
    <s v="경북"/>
    <x v="6"/>
    <s v="CU 상주성동점"/>
    <s v="경상북도 상주시 동성동117-5번지"/>
    <s v="2024.02.13"/>
  </r>
  <r>
    <s v="경북"/>
    <x v="6"/>
    <s v="CU 상주낙양주공점"/>
    <s v="경상북도 상주시 낙양동123-92번지"/>
    <s v="2024.02.13"/>
  </r>
  <r>
    <s v="경북"/>
    <x v="6"/>
    <s v="CU 상주IC점"/>
    <s v="경상북도 상주시 외답동727-1번지"/>
    <s v="2024.02.13"/>
  </r>
  <r>
    <s v="경북"/>
    <x v="6"/>
    <s v="CU 상주북천대림점"/>
    <s v="경상북도 상주시 계림동117번지"/>
    <s v="2024.02.13"/>
  </r>
  <r>
    <s v="경북"/>
    <x v="6"/>
    <s v="CU 상주무양점"/>
    <s v="경상북도 상주시 무양동300번지 상주무양엘에이치7단지 1층 상가동 101~102호"/>
    <s v="2024.02.13"/>
  </r>
  <r>
    <s v="경북"/>
    <x v="6"/>
    <s v="CU 상주화북점"/>
    <s v="경상북도 상주시 화북면 용유리365-1번지"/>
    <s v="2024.02.13"/>
  </r>
  <r>
    <s v="경북"/>
    <x v="6"/>
    <s v="CU 상주용호점"/>
    <s v="경상북도 상주시 모동면 용호리34-3번지 1층"/>
    <s v="2024.02.13"/>
  </r>
  <r>
    <s v="경북"/>
    <x v="6"/>
    <s v="CU 상주낙동강생물자원관"/>
    <s v="경상북도 상주시 도남동산39-21번지 국립낙동강생물자원관"/>
    <s v="2024.02.13"/>
  </r>
  <r>
    <s v="경북"/>
    <x v="6"/>
    <s v="CU 화서IC점"/>
    <s v="경상북도 상주시 화서면 신봉리106-1번지"/>
    <s v="2024.02.13"/>
  </r>
  <r>
    <s v="경북"/>
    <x v="6"/>
    <s v="CU 상주개운점"/>
    <s v="경상북도 상주시 신봉동534-4번지"/>
    <s v="2024.02.13"/>
  </r>
  <r>
    <s v="경북"/>
    <x v="6"/>
    <s v="CU 상주시청점"/>
    <s v="경상북도 상주시 남성동121-16번지"/>
    <s v="2024.02.13"/>
  </r>
  <r>
    <s v="경북"/>
    <x v="6"/>
    <s v="CU 상주신봉점"/>
    <s v="경상북도 상주시 신봉동179-22번지"/>
    <s v="2024.02.13"/>
  </r>
  <r>
    <s v="경북"/>
    <x v="6"/>
    <s v="CU 상주예식장앞점"/>
    <s v="경상북도 상주시 무양동231-1번지 1층"/>
    <s v="2024.02.13"/>
  </r>
  <r>
    <s v="경북"/>
    <x v="6"/>
    <s v="CU 상주공성점"/>
    <s v="경상북도 상주시 공성면옥산리 166-6번지"/>
    <s v="2024.02.13"/>
  </r>
  <r>
    <s v="경북"/>
    <x v="6"/>
    <s v="CU 상주낙동점"/>
    <s v="경상북도 상주시 낙동면 낙동리721번지"/>
    <s v="2024.02.13"/>
  </r>
  <r>
    <s v="경북"/>
    <x v="6"/>
    <s v="CU 상주화서점"/>
    <s v="경상북도 상주시 화서면 신봉리170-1번지 1층"/>
    <s v="2024.02.13"/>
  </r>
  <r>
    <s v="경북"/>
    <x v="6"/>
    <s v="CU 상주적십자병원앞점"/>
    <s v="경상북도 상주시 남성동36-17번지 1층"/>
    <s v="2024.02.13"/>
  </r>
  <r>
    <s v="경북"/>
    <x v="6"/>
    <s v="CU 상주터미널점"/>
    <s v="경상북도 상주시 무양동273-4번지"/>
    <s v="2024.02.13"/>
  </r>
  <r>
    <s v="경북"/>
    <x v="6"/>
    <s v="CU 냉림주공점"/>
    <s v="경상북도 상주시 냉림동93-78번지"/>
    <s v="2024.02.13"/>
  </r>
  <r>
    <s v="경북"/>
    <x v="6"/>
    <s v="CU 무양점"/>
    <s v="경상북도 상주시 무양동281번지"/>
    <s v="2024.02.13"/>
  </r>
  <r>
    <s v="대구"/>
    <x v="7"/>
    <s v="CU 현풍중리점"/>
    <s v="대구광역시 달성군 현풍읍 중리172번지"/>
    <s v="2024.02.13"/>
  </r>
  <r>
    <s v="대구"/>
    <x v="7"/>
    <s v="CU 구지파크드림점"/>
    <s v="대구광역시 달성군 구지면1179-6번지"/>
    <s v="2024.02.13"/>
  </r>
  <r>
    <s v="대구"/>
    <x v="7"/>
    <s v="CU 서재아이위시점"/>
    <s v="대구광역시 달성군 다사읍 서재리1118번지 에코폴리스동화아이위시"/>
    <s v="2024.02.13"/>
  </r>
  <r>
    <s v="대구"/>
    <x v="7"/>
    <s v="CU 가창대로점"/>
    <s v="대구광역시 달성군 가창면 용계리491번지"/>
    <s v="2024.02.13"/>
  </r>
  <r>
    <s v="대구"/>
    <x v="7"/>
    <s v="CU 현풍비슬로점"/>
    <s v="대구광역시 달성군 현풍읍 부리437-3번지"/>
    <s v="2024.02.13"/>
  </r>
  <r>
    <s v="대구"/>
    <x v="7"/>
    <s v="CU 세천더솔레뉴점"/>
    <s v="대구광역시 달성군 다사읍 세천리1592-3번지"/>
    <s v="2024.02.13"/>
  </r>
  <r>
    <s v="대구"/>
    <x v="7"/>
    <s v="CU 화원우방아이유쉘점"/>
    <s v="대구광역시 달성군 화원읍 천내리690-1번지"/>
    <s v="2024.02.13"/>
  </r>
  <r>
    <s v="대구"/>
    <x v="7"/>
    <s v="CU 세천본길점"/>
    <s v="대구광역시 달성군 다사읍 세천리1572-18번지"/>
    <s v="2024.02.13"/>
  </r>
  <r>
    <s v="대구"/>
    <x v="7"/>
    <s v="CU 현풍테크노대로점"/>
    <s v="대구광역시 달성군 현풍읍 중리509-4번지"/>
    <s v="2024.02.13"/>
  </r>
  <r>
    <s v="대구"/>
    <x v="7"/>
    <s v="CU L대구지사3층점"/>
    <s v="대구광역시 달성군 가창면 냉천리27-17번지 한국마사회"/>
    <s v="2024.02.13"/>
  </r>
  <r>
    <s v="대구"/>
    <x v="7"/>
    <s v="CU 현풍학산점"/>
    <s v="대구광역시 달성군 현풍읍 중리477-9번지 1층 101, 102호"/>
    <s v="2024.02.13"/>
  </r>
  <r>
    <s v="대구"/>
    <x v="7"/>
    <s v="CU 논공중앙대로점"/>
    <s v="대구광역시 달성군 논공읍 북리1-106번지"/>
    <s v="2024.02.13"/>
  </r>
  <r>
    <s v="대구"/>
    <x v="7"/>
    <s v="CU 구지이다음점"/>
    <s v="대구광역시 달성군 현풍읍 대리1176번지 1층 상가1동 8,9호"/>
    <s v="2024.02.13"/>
  </r>
  <r>
    <s v="대구"/>
    <x v="7"/>
    <s v="CU 테크노미소점"/>
    <s v="대구광역시 달성군 현풍읍 중리496번지"/>
    <s v="2024.02.13"/>
  </r>
  <r>
    <s v="대구"/>
    <x v="7"/>
    <s v="CU 서재보성점"/>
    <s v="대구광역시 달성군 다사읍 서재리61번지 서재2차보성타운 1층 220동 101호"/>
    <s v="2024.02.13"/>
  </r>
  <r>
    <s v="대구"/>
    <x v="7"/>
    <s v="CU 대구옥포베르힐점"/>
    <s v="대구광역시 달성군 옥포읍 교항리2964번지 옥포대성베르힐4단지 1층 426동 103,104호"/>
    <s v="2024.02.13"/>
  </r>
  <r>
    <s v="대구"/>
    <x v="7"/>
    <s v="CU 테크노오네뜨점"/>
    <s v="대구광역시 달성군 현풍읍 480대구테크노폴리스남해오네뜨1차"/>
    <s v="2024.02.13"/>
  </r>
  <r>
    <s v="대구"/>
    <x v="7"/>
    <s v="CU 서재메가시티태왕점"/>
    <s v="대구광역시 달성군 다사읍서재리 1134번지, 메가시티태왕아너스 1층 301동 104호"/>
    <s v="2024.02.13"/>
  </r>
  <r>
    <s v="대구"/>
    <x v="7"/>
    <s v="CU 다사힐스테이트점"/>
    <s v="대구광역시 달성군 다사읍495-2번지"/>
    <s v="2024.02.13"/>
  </r>
  <r>
    <s v="대구"/>
    <x v="7"/>
    <s v="CU 죽곡푸르지오2단지점"/>
    <s v="대구광역시 달성군 다사읍 죽곡리824-1번지"/>
    <s v="2024.02.13"/>
  </r>
  <r>
    <s v="대구"/>
    <x v="7"/>
    <s v="CU 달성문양역점"/>
    <s v="대구광역시 달성군 다사읍 417(문양리)"/>
    <s v="2024.02.13"/>
  </r>
  <r>
    <s v="대구"/>
    <x v="7"/>
    <s v="CU 유가제일풍경채점"/>
    <s v="대구광역시 달성군 유가읍 봉리625번지 제일풍경채센트럴"/>
    <s v="2024.02.13"/>
  </r>
  <r>
    <s v="대구"/>
    <x v="7"/>
    <s v="CU 논공성원점"/>
    <s v="대구광역시 달성군 논공읍 803-4외 1필지 논공성원아파트"/>
    <s v="2024.02.13"/>
  </r>
  <r>
    <s v="대구"/>
    <x v="7"/>
    <s v="CU 강창태성그린시티점"/>
    <s v="대구광역시 달성군 다사읍152번지 강창태성그린시티 1층 111동 105,106호"/>
    <s v="2024.02.13"/>
  </r>
  <r>
    <s v="대구"/>
    <x v="7"/>
    <s v="CU E현풍휴게소창원점"/>
    <s v="대구광역시 달성군 현풍읍 성하리272번지"/>
    <s v="2024.02.13"/>
  </r>
  <r>
    <s v="대구"/>
    <x v="7"/>
    <s v="CU E현풍휴게소대구점"/>
    <s v="대구광역시 달성군 현풍읍 성하리257-10번지 현풍휴게소"/>
    <s v="2024.02.13"/>
  </r>
  <r>
    <s v="대구"/>
    <x v="7"/>
    <s v="CU 구지반도점"/>
    <s v="대구광역시 달성군 구지면 응암리1251 1층 131동 130,131호"/>
    <s v="2024.02.13"/>
  </r>
  <r>
    <s v="대구"/>
    <x v="7"/>
    <s v="CU 명곡미래빌5단지점"/>
    <s v="대구광역시 달성군 화원읍 명곡리220-1번지 명곡미래빌5단지"/>
    <s v="2024.02.13"/>
  </r>
  <r>
    <s v="대구"/>
    <x v="7"/>
    <s v="CU 명곡미래빌3단지점"/>
    <s v="대구광역시 달성군 화원읍 명곡리133번지 명곡미래빌3단지"/>
    <s v="2024.02.13"/>
  </r>
  <r>
    <s v="대구"/>
    <x v="7"/>
    <s v="CU 현풍대박점"/>
    <s v="대구광역시 달성군 현풍읍 하리205-1번지"/>
    <s v="2024.02.13"/>
  </r>
  <r>
    <s v="대구"/>
    <x v="7"/>
    <s v="CU 세천북로점"/>
    <s v="대구광역시 달성군 다사읍 세천리1560-12번지"/>
    <s v="2024.02.13"/>
  </r>
  <r>
    <s v="대구"/>
    <x v="7"/>
    <s v="CU 달성하빈로드점"/>
    <s v="대구광역시 달성군 하빈면846-13번지"/>
    <s v="2024.02.13"/>
  </r>
  <r>
    <s v="대구"/>
    <x v="7"/>
    <s v="CU 구지원룸점"/>
    <s v="대구광역시 달성군 구지면 응암리1201-5번지"/>
    <s v="2024.02.13"/>
  </r>
  <r>
    <s v="대구"/>
    <x v="7"/>
    <s v="CU 테크노에이스점"/>
    <s v="대구광역시 달성군 유가면615번지"/>
    <s v="2024.02.13"/>
  </r>
  <r>
    <s v="대구"/>
    <x v="7"/>
    <s v="CU 국립대구과학관점"/>
    <s v="대구광역시 달성군 유가면 상리917-1번지 국립대구과학관"/>
    <s v="2024.02.13"/>
  </r>
  <r>
    <s v="대구"/>
    <x v="7"/>
    <s v="CU 다사매곡대로점"/>
    <s v="대구광역시 달성군 다사읍1544번지"/>
    <s v="2024.02.13"/>
  </r>
  <r>
    <s v="대구"/>
    <x v="7"/>
    <s v="CU 대구서재점"/>
    <s v="대구광역시 달성군 다사읍1125번지 에코폴리스동화아이위시2차"/>
    <s v="2024.02.13"/>
  </r>
  <r>
    <s v="대구"/>
    <x v="7"/>
    <s v="CU 다사유앤아이점"/>
    <s v="대구광역시 달성군 다사읍 매곡리622번지 다사한일유앤아이"/>
    <s v="2024.02.13"/>
  </r>
  <r>
    <s v="대구"/>
    <x v="7"/>
    <s v="CU 구지예다음점"/>
    <s v="대구광역시 달성군 구지면 창리615번지 1층 104호"/>
    <s v="2024.02.13"/>
  </r>
  <r>
    <s v="대구"/>
    <x v="7"/>
    <s v="CU 구지유보라점"/>
    <s v="대구광역시 달성군 구지면 화산리356-1번지 1층"/>
    <s v="2024.02.13"/>
  </r>
  <r>
    <s v="대구"/>
    <x v="7"/>
    <s v="CU 뉴죽곡원룸점"/>
    <s v="대구광역시 달성군 다사읍854-1번지"/>
    <s v="2024.02.13"/>
  </r>
  <r>
    <s v="대구"/>
    <x v="7"/>
    <s v="CU 대실e편한점"/>
    <s v="대구광역시 달성군 다사읍373번지 대실역이편한세상"/>
    <s v="2024.02.13"/>
  </r>
  <r>
    <s v="대구"/>
    <x v="7"/>
    <s v="CU 명곡미래빌2단지점"/>
    <s v="대구광역시 달성군 화원읍 명곡리104번지 명곡미래빌2단지상가"/>
    <s v="2024.02.13"/>
  </r>
  <r>
    <s v="대구"/>
    <x v="7"/>
    <s v="CU 대실청아람점"/>
    <s v="대구광역시 달성군 다사읍 매곡리1537번지 대실역청아람1단지 1층 120동 108,109호"/>
    <s v="2024.02.13"/>
  </r>
  <r>
    <s v="대구"/>
    <x v="7"/>
    <s v="CU 다사e편한점"/>
    <s v="대구광역시 달성군 다사읍473번지 다사이편한세상"/>
    <s v="2024.02.13"/>
  </r>
  <r>
    <s v="대구"/>
    <x v="7"/>
    <s v="CU 달성논공점"/>
    <s v="대구광역시 달성군 논공읍 북리803-161번지 1층"/>
    <s v="2024.02.13"/>
  </r>
  <r>
    <s v="대구"/>
    <x v="7"/>
    <s v="CU 테크노호반점"/>
    <s v="대구광역시 달성군 유가면605번지 대구테크노폴리스호반베르디움"/>
    <s v="2024.02.13"/>
  </r>
  <r>
    <s v="대구"/>
    <x v="7"/>
    <s v="CU 대구화원대로점"/>
    <s v="대구광역시 달성군 화원읍 설화리790-8번지 1층"/>
    <s v="2024.02.13"/>
  </r>
  <r>
    <s v="대구"/>
    <x v="7"/>
    <s v="CU 달성1차산단로점"/>
    <s v="대구광역시 달성군 옥포면김흥리 440-3번지"/>
    <s v="2024.02.13"/>
  </r>
  <r>
    <s v="대구"/>
    <x v="7"/>
    <s v="CU 현풍서한e다음점"/>
    <s v="대구광역시 달성군 현풍면 중리486번지 대구테크노폴리스 서한이다음 1층 301동 107호"/>
    <s v="2024.02.13"/>
  </r>
  <r>
    <s v="대구"/>
    <x v="7"/>
    <s v="CU 다사서재점"/>
    <s v="대구광역시 달성군 다사읍 서재리105번지 1층"/>
    <s v="2024.02.13"/>
  </r>
  <r>
    <s v="대구"/>
    <x v="7"/>
    <s v="CU 대구달성보점"/>
    <s v="대구광역시 달성군 논공읍 하리689-3번지"/>
    <s v="2024.02.13"/>
  </r>
  <r>
    <s v="대구"/>
    <x v="7"/>
    <s v="CU 테크노지니점"/>
    <s v="대구광역시 달성군 현풍읍중리 466 1층"/>
    <s v="2024.02.13"/>
  </r>
  <r>
    <s v="대구"/>
    <x v="7"/>
    <s v="CU 현풍화성파크드림점"/>
    <s v="대구광역시 달성군 유가면595번지 1층 302동 101,102호"/>
    <s v="2024.02.13"/>
  </r>
  <r>
    <s v="대구"/>
    <x v="7"/>
    <s v="CU 대경기계협동조합점"/>
    <s v="대구광역시 달성군 다사읍 세천리1684-2번지 1층"/>
    <s v="2024.02.13"/>
  </r>
  <r>
    <s v="대구"/>
    <x v="7"/>
    <s v="CU 성서5차공단점"/>
    <s v="대구광역시 달성군 다사읍 세천리1685-5번지 1층"/>
    <s v="2024.02.13"/>
  </r>
  <r>
    <s v="대구"/>
    <x v="7"/>
    <s v="CU 논공행복점"/>
    <s v="대구광역시 달성군 논공읍 북리824-114번지 1층"/>
    <s v="2024.02.13"/>
  </r>
  <r>
    <s v="대구"/>
    <x v="7"/>
    <s v="CU 논공점"/>
    <s v="대구광역시 달성군 논공읍 남리571-8번지 1층"/>
    <s v="2024.02.13"/>
  </r>
  <r>
    <s v="대구"/>
    <x v="7"/>
    <s v="CU 대구화원점"/>
    <s v="대구광역시 달성군 화원읍 천내리281-1번지 1층"/>
    <s v="2024.02.13"/>
  </r>
  <r>
    <s v="대구"/>
    <x v="7"/>
    <s v="CU 대구다사매곡점"/>
    <s v="대구광역시 달성군 다사읍 대실역북로5길6, (매곡리)"/>
    <s v="2024.03.05"/>
  </r>
  <r>
    <s v="대구"/>
    <x v="7"/>
    <s v="CU 테크노예미지점"/>
    <s v="대구광역시 달성군 유가읍 테크노북로260, (봉리)"/>
    <s v="2024.03.05"/>
  </r>
  <r>
    <s v="부산"/>
    <x v="8"/>
    <s v="CU 범천센트럴점"/>
    <s v="부산광역시 부산진구 범천동1183-14번지 지하2층 1호"/>
    <s v="2024.02.13"/>
  </r>
  <r>
    <s v="부산"/>
    <x v="8"/>
    <s v="CU 범천LH점"/>
    <s v="부산광역시 부산진구 범천동1644번지 범천엘에이치아파트 1층 101,102호"/>
    <s v="2024.02.13"/>
  </r>
  <r>
    <s v="부산"/>
    <x v="8"/>
    <s v="CU 뉴범천한라점"/>
    <s v="부산광역시 부산진구 범천동1000-24번지 범내골역한라비발디STUDIO422"/>
    <s v="2024.02.13"/>
  </r>
  <r>
    <s v="인천"/>
    <x v="9"/>
    <s v="CU 신도바다정원점"/>
    <s v="인천광역시 옹진군 북도면 신도리796번지 수퍼"/>
    <s v="2024.02.13"/>
  </r>
  <r>
    <s v="인천"/>
    <x v="9"/>
    <s v="CU 백령도점"/>
    <s v="인천광역시 옹진군 백령면 북포리505-1번지"/>
    <s v="2024.02.13"/>
  </r>
  <r>
    <s v="인천"/>
    <x v="9"/>
    <s v="CU 영흥장경리점"/>
    <s v="인천광역시 옹진군 영흥면 내리1665-13번지 영흥면내리"/>
    <s v="2024.02.13"/>
  </r>
  <r>
    <s v="인천"/>
    <x v="9"/>
    <s v="CU 대청도점"/>
    <s v="인천광역시 옹진군 대청면 대청리410번지"/>
    <s v="2024.02.13"/>
  </r>
  <r>
    <s v="인천"/>
    <x v="9"/>
    <s v="CU 수기해수욕장점"/>
    <s v="인천광역시 옹진군 북도면 시도리46번지 북도면풀사이드펜션 1층"/>
    <s v="2024.02.13"/>
  </r>
  <r>
    <s v="인천"/>
    <x v="9"/>
    <s v="CU 연평도점"/>
    <s v="인천광역시 옹진군 연평면 연평리324번지"/>
    <s v="2024.02.13"/>
  </r>
  <r>
    <s v="인천"/>
    <x v="9"/>
    <s v="CU 덕적도점"/>
    <s v="인천광역시 옹진군 덕적면 서포리540-30번지"/>
    <s v="2024.02.13"/>
  </r>
  <r>
    <s v="인천"/>
    <x v="9"/>
    <s v="CU 대청도2호점"/>
    <s v="인천광역시 옹진군 대청면 대청리788번지"/>
    <s v="2024.02.13"/>
  </r>
  <r>
    <s v="인천"/>
    <x v="9"/>
    <s v="CU 백령도2호점"/>
    <s v="인천광역시 옹진군 백령면 진촌리695-15번지"/>
    <s v="2024.02.13"/>
  </r>
  <r>
    <s v="인천"/>
    <x v="9"/>
    <s v="CU 인천영흥점"/>
    <s v="인천광역시 옹진군 영흥면 내리8-32번지 영흥프라자 1층 107호"/>
    <s v="2024.02.13"/>
  </r>
  <r>
    <s v="인천"/>
    <x v="9"/>
    <s v="CU 선재도점"/>
    <s v="인천광역시 옹진군 영흥면 선재리437번지"/>
    <s v="2024.02.13"/>
  </r>
  <r>
    <s v="인천"/>
    <x v="9"/>
    <s v="CU 영흥또바기점"/>
    <s v="인천광역시 옹진군 영흥면 영흥북로420-4 (내리)"/>
    <s v="2024.03.05"/>
  </r>
  <r>
    <s v="전남"/>
    <x v="10"/>
    <s v="CU 해남화산점"/>
    <s v="전라남도 해남군 화산면 방축리471-4번지 여정다방"/>
    <s v="2024.02.13"/>
  </r>
  <r>
    <s v="전남"/>
    <x v="10"/>
    <s v="CU 해남송지어란점"/>
    <s v="전라남도 해남군 송지면 어란리1393-12번지 효동각"/>
    <s v="2024.02.13"/>
  </r>
  <r>
    <s v="전남"/>
    <x v="10"/>
    <s v="CU 해남구교점"/>
    <s v="전라남도 해남군 해남읍 구교리92-15번지 1층"/>
    <s v="2024.02.13"/>
  </r>
  <r>
    <s v="전남"/>
    <x v="10"/>
    <s v="CU 해남남창점"/>
    <s v="전라남도 해남군 북평면 남창리368-10번지"/>
    <s v="2024.02.13"/>
  </r>
  <r>
    <s v="전남"/>
    <x v="10"/>
    <s v="CU 해남평동점"/>
    <s v="전라남도 해남군 해남읍 평동리91번지"/>
    <s v="2024.02.13"/>
  </r>
  <r>
    <s v="전남"/>
    <x v="10"/>
    <s v="CU 해남울돌목점"/>
    <s v="전라남도 해남군 문내면 학동리1432-9번지"/>
    <s v="2024.02.13"/>
  </r>
  <r>
    <s v="전남"/>
    <x v="10"/>
    <s v="CU 해남군청점"/>
    <s v="전라남도 해남군 해남읍 수성리179-3번지 1층 101호"/>
    <s v="2024.02.13"/>
  </r>
  <r>
    <s v="전남"/>
    <x v="10"/>
    <s v="CU 해남송호점"/>
    <s v="전라남도 해남군 송지면 송호리808번지"/>
    <s v="2024.02.13"/>
  </r>
  <r>
    <s v="전남"/>
    <x v="10"/>
    <s v="CU 해남서림점"/>
    <s v="전라남도 해남군 해남읍 남외리14-1번지 1층"/>
    <s v="2024.02.13"/>
  </r>
  <r>
    <s v="전남"/>
    <x v="10"/>
    <s v="CU 해남땅끝점"/>
    <s v="전라남도 해남군 송지면 송호리1188-2번지"/>
    <s v="2024.02.13"/>
  </r>
  <r>
    <s v="전남"/>
    <x v="10"/>
    <s v="CU 해남고점"/>
    <s v="전라남도 해남군 해남읍 구교리292번지 1층 101호"/>
    <s v="2024.02.13"/>
  </r>
  <r>
    <s v="전남"/>
    <x v="10"/>
    <s v="CU 해남우수영점"/>
    <s v="전라남도 해남군 문내면 동외리859-1번지"/>
    <s v="2024.02.13"/>
  </r>
  <r>
    <s v="전남"/>
    <x v="10"/>
    <s v="CU 해남청용점"/>
    <s v="전라남도 해남군 화원면 금평리239-27번지 1층"/>
    <s v="2024.02.13"/>
  </r>
  <r>
    <s v="전남"/>
    <x v="10"/>
    <s v="CU 해남남부점"/>
    <s v="전라남도 해남군 해남읍 고도리475-7번지"/>
    <s v="2024.02.13"/>
  </r>
  <r>
    <s v="전남"/>
    <x v="10"/>
    <s v="CU 해남주연점"/>
    <s v="전라남도 해남군 해남읍 해리350-1번지 1층"/>
    <s v="2024.02.13"/>
  </r>
  <r>
    <s v="전남"/>
    <x v="10"/>
    <s v="CU 해남해리점"/>
    <s v="전라남도 해남군 해남읍 해리411-2번지"/>
    <s v="2024.02.13"/>
  </r>
  <r>
    <s v="전남"/>
    <x v="11"/>
    <s v="CU 장성중앙점"/>
    <s v="전라남도 장성군 장성읍 영천리1029-9번지"/>
    <s v="2024.02.13"/>
  </r>
  <r>
    <s v="전남"/>
    <x v="11"/>
    <s v="CU 장성백양사점"/>
    <s v="전라남도 장성군 북하면 약수리259-11번지"/>
    <s v="2024.02.13"/>
  </r>
  <r>
    <s v="전남"/>
    <x v="11"/>
    <s v="CU E백양사휴게소순천점"/>
    <s v="전라남도 장성군 북이면 모현리산90-1번지 백양사휴게소(하)"/>
    <s v="2024.02.13"/>
  </r>
  <r>
    <s v="전남"/>
    <x v="11"/>
    <s v="CU 장성나노산단점"/>
    <s v="전라남도 장성군 남면 삼태리874-5번지"/>
    <s v="2024.02.13"/>
  </r>
  <r>
    <s v="전남"/>
    <x v="11"/>
    <s v="CU 장성읍내점"/>
    <s v="전라남도 장성군 장성읍 영천리1090-3번지"/>
    <s v="2024.02.13"/>
  </r>
  <r>
    <s v="전남"/>
    <x v="11"/>
    <s v="CU 장성호점"/>
    <s v="전라남도 장성군 장성읍 백계리617-4번지 1층"/>
    <s v="2024.02.13"/>
  </r>
  <r>
    <s v="전남"/>
    <x v="11"/>
    <s v="CU 장성웰피아점"/>
    <s v="전라남도 장성군 장성읍 영천리1662"/>
    <s v="2024.02.13"/>
  </r>
  <r>
    <s v="전남"/>
    <x v="11"/>
    <s v="CU 장성진원점"/>
    <s v="전라남도 장성군 진원면 선적리100번지"/>
    <s v="2024.02.13"/>
  </r>
  <r>
    <s v="전남"/>
    <x v="11"/>
    <s v="CU 장성상무대점"/>
    <s v="전라남도 장성군 삼계면 주산리715-9번지 1층"/>
    <s v="2024.02.13"/>
  </r>
  <r>
    <s v="전남"/>
    <x v="11"/>
    <s v="CU 동화점"/>
    <s v="전라남도 장성군 동화면 용정리666-34번지 1층"/>
    <s v="2024.02.13"/>
  </r>
  <r>
    <s v="전남"/>
    <x v="11"/>
    <s v="CU 장성남면점"/>
    <s v="전라남도 장성군 남면 분향리산34-1번지"/>
    <s v="2024.02.13"/>
  </r>
  <r>
    <s v="전남"/>
    <x v="12"/>
    <s v="CU 영광중앙점"/>
    <s v="전라남도 영광군 영광읍 남천리315번지"/>
    <s v="2024.02.13"/>
  </r>
  <r>
    <s v="전남"/>
    <x v="12"/>
    <s v="CU 영광굴비로점"/>
    <s v="전라남도 영광군 법성면 법성리690-30번지"/>
    <s v="2024.02.13"/>
  </r>
  <r>
    <s v="전남"/>
    <x v="12"/>
    <s v="CU 영광백수점"/>
    <s v="전라남도 영광군 백수읍 죽사리435번지"/>
    <s v="2024.02.13"/>
  </r>
  <r>
    <s v="전남"/>
    <x v="12"/>
    <s v="CU 영광홍농점"/>
    <s v="전라남도 영광군 홍농읍254-4번지"/>
    <s v="2024.02.13"/>
  </r>
  <r>
    <s v="전남"/>
    <x v="12"/>
    <s v="CU 영광대마산단점"/>
    <s v="전라남도 영광군 대마면 송죽리1034-1번지"/>
    <s v="2024.02.13"/>
  </r>
  <r>
    <s v="전남"/>
    <x v="12"/>
    <s v="CU 법성중앙점"/>
    <s v="전라남도 영광군 법성면 법성리1141-8번지"/>
    <s v="2024.02.13"/>
  </r>
  <r>
    <s v="전남"/>
    <x v="12"/>
    <s v="CU 영광읍점"/>
    <s v="전라남도 영광군 영광읍 도동리111-10번지 1층"/>
    <s v="2024.02.13"/>
  </r>
  <r>
    <s v="전남"/>
    <x v="12"/>
    <s v="CU 영광염산점"/>
    <s v="전라남도 영광군 염산면 봉남리1077-52번지"/>
    <s v="2024.02.13"/>
  </r>
  <r>
    <s v="전남"/>
    <x v="12"/>
    <s v="CU 영광원룸점"/>
    <s v="전라남도 영광군 영광읍 신하리827-10번지"/>
    <s v="2024.02.13"/>
  </r>
  <r>
    <s v="전남"/>
    <x v="12"/>
    <s v="CU 영광그린점"/>
    <s v="전라남도 영광군 영광읍 도동리304-5번지 심지빌라 1층 가동 102호"/>
    <s v="2024.02.13"/>
  </r>
  <r>
    <s v="전남"/>
    <x v="12"/>
    <s v="CU 영광하늘점"/>
    <s v="전라남도 영광군 영광읍346-21번지"/>
    <s v="2024.02.13"/>
  </r>
  <r>
    <s v="전남"/>
    <x v="12"/>
    <s v="CU 영광단주점"/>
    <s v="전라남도 영광군 영광읍 단주리629-1번지"/>
    <s v="2024.02.13"/>
  </r>
  <r>
    <s v="전남"/>
    <x v="13"/>
    <s v="CU E곡성휴게소천안점"/>
    <s v="전라남도 곡성군 겸면 가정리348-18번지 곡성(상)휴게소"/>
    <s v="2024.02.13"/>
  </r>
  <r>
    <s v="전남"/>
    <x v="13"/>
    <s v="CU 곡성석곡점"/>
    <s v="전라남도 곡성군 석곡면 석곡리224-1번지"/>
    <s v="2024.02.13"/>
  </r>
  <r>
    <s v="전남"/>
    <x v="13"/>
    <s v="CU 옥과소연점"/>
    <s v="전라남도 곡성군 옥과면 리문리220-1번지"/>
    <s v="2024.02.13"/>
  </r>
  <r>
    <s v="전남"/>
    <x v="13"/>
    <s v="CU 곡성압록점"/>
    <s v="전라남도 곡성군 오곡면 압록리98번지 1층"/>
    <s v="2024.02.13"/>
  </r>
  <r>
    <s v="전남"/>
    <x v="13"/>
    <s v="CU 곡성중앙점"/>
    <s v="전라남도 곡성군 곡성읍 읍내리296-6번지"/>
    <s v="2024.02.13"/>
  </r>
  <r>
    <s v="전남"/>
    <x v="14"/>
    <s v="CU 강진터미널1호점"/>
    <s v="전라남도 강진군 강진읍 남성리5-7번지"/>
    <s v="2024.02.13"/>
  </r>
  <r>
    <s v="전남"/>
    <x v="14"/>
    <s v="CU 강진칠량점"/>
    <s v="전라남도 강진군 칠량면 영동리1042-16번지"/>
    <s v="2024.02.13"/>
  </r>
  <r>
    <s v="전남"/>
    <x v="14"/>
    <s v="CU 강진LH점"/>
    <s v="전라남도 강진군 강진읍 동성리263-9번지 1층"/>
    <s v="2024.02.13"/>
  </r>
  <r>
    <s v="전남"/>
    <x v="14"/>
    <s v="CU 다산베아채CC리조트점"/>
    <s v="전라남도 강진군 도암면 학장리산87-1번지"/>
    <s v="2024.02.13"/>
  </r>
  <r>
    <s v="전남"/>
    <x v="14"/>
    <s v="CU 강진로또점"/>
    <s v="전라남도 강진군 강진읍 남성리24-36번지"/>
    <s v="2024.02.13"/>
  </r>
  <r>
    <s v="전남"/>
    <x v="14"/>
    <s v="CU 강진우량점"/>
    <s v="전라남도 강진군 강진읍 동성리218-15번지"/>
    <s v="2024.02.13"/>
  </r>
  <r>
    <s v="전남"/>
    <x v="14"/>
    <s v="CU 강진터미널점"/>
    <s v="전라남도 강진군 강진읍 평동리168-3번지 1층"/>
    <s v="2024.02.13"/>
  </r>
  <r>
    <s v="전남"/>
    <x v="14"/>
    <s v="CU 강진마량점"/>
    <s v="전라남도 강진군 마량면 마량리987-90번지 1층"/>
    <s v="2024.02.13"/>
  </r>
  <r>
    <s v="전남"/>
    <x v="14"/>
    <s v="CU 강진이안점"/>
    <s v="전라남도 강진군 강진읍 서성리81-2번지 이안가 101동 101호"/>
    <s v="2024.02.13"/>
  </r>
  <r>
    <s v="전남"/>
    <x v="14"/>
    <s v="CU 강진병영점"/>
    <s v="전라남도 강진군 병영면 병영성로95 (삼인리)"/>
    <s v="2024.03.05"/>
  </r>
  <r>
    <s v="전북"/>
    <x v="15"/>
    <s v="CU 부안헬로우점"/>
    <s v="전라북도 부안군 부안읍 동중리176-5번지"/>
    <s v="2024.02.13"/>
  </r>
  <r>
    <s v="전북"/>
    <x v="15"/>
    <s v="CU 아담사거리점"/>
    <s v="전라북도 부안군 부안읍 서외리42-51번지"/>
    <s v="2024.02.13"/>
  </r>
  <r>
    <s v="전북"/>
    <x v="15"/>
    <s v="CU 격포로드점"/>
    <s v="전라북도 부안군 변산면 격포리347번지 변산면"/>
    <s v="2024.02.13"/>
  </r>
  <r>
    <s v="전북"/>
    <x v="15"/>
    <s v="CU 부안행운점"/>
    <s v="전라북도 부안군 부안읍 봉덕리474번지"/>
    <s v="2024.02.13"/>
  </r>
  <r>
    <s v="전북"/>
    <x v="15"/>
    <s v="CU 부안터미널점"/>
    <s v="전라북도 부안군 부안읍 봉덕리574-13번지 1층 105, 106호"/>
    <s v="2024.02.13"/>
  </r>
  <r>
    <s v="전북"/>
    <x v="15"/>
    <s v="CU 부안역리점"/>
    <s v="전라북도 부안군 행안면 역리215-2번지"/>
    <s v="2024.02.13"/>
  </r>
  <r>
    <s v="전북"/>
    <x v="15"/>
    <s v="CU 부안고운점"/>
    <s v="전라북도 부안군 부안읍 봉덕리93-18번지"/>
    <s v="2024.02.13"/>
  </r>
  <r>
    <s v="전북"/>
    <x v="15"/>
    <s v="CU 부안군청점"/>
    <s v="전라북도 부안군 부안읍 동중리301번지 서림슈퍼 1층"/>
    <s v="2024.02.13"/>
  </r>
  <r>
    <s v="전북"/>
    <x v="15"/>
    <s v="CU 부안계화점"/>
    <s v="전라북도 부안군 계화면 창북리441-28번지"/>
    <s v="2024.02.13"/>
  </r>
  <r>
    <s v="전북"/>
    <x v="15"/>
    <s v="CU 블루씨격포항구점"/>
    <s v="전라북도 부안군 변산면 격포리468-1번지 명동수퍼마트"/>
    <s v="2024.02.13"/>
  </r>
  <r>
    <s v="전북"/>
    <x v="15"/>
    <s v="CU 부안변산점"/>
    <s v="전라북도 부안군 변산면 지서리407-3번지"/>
    <s v="2024.02.13"/>
  </r>
  <r>
    <s v="전북"/>
    <x v="15"/>
    <s v="CU 부안행복점"/>
    <s v="전라북도 부안군 부안읍 봉덕리796-6번지 청운학원"/>
    <s v="2024.02.13"/>
  </r>
  <r>
    <s v="전북"/>
    <x v="15"/>
    <s v="CU 부안채석강2호점"/>
    <s v="전라북도 부안군 변산면 격포리274-4번지"/>
    <s v="2024.02.13"/>
  </r>
  <r>
    <s v="전북"/>
    <x v="15"/>
    <s v="CU 부안줄포로드점"/>
    <s v="전라북도 부안군 줄포면916-43번지 1층"/>
    <s v="2024.02.13"/>
  </r>
  <r>
    <s v="전북"/>
    <x v="15"/>
    <s v="CU 뉴변산농협연수원점"/>
    <s v="전라북도 부안군 변산면 도청리1119번지 NH보험변산연수원"/>
    <s v="2024.02.13"/>
  </r>
  <r>
    <s v="전북"/>
    <x v="15"/>
    <s v="CU 부안라온점"/>
    <s v="전라북도 부안군 부안읍 봉덕리169번지 상가동 1층 107,108호"/>
    <s v="2024.02.13"/>
  </r>
  <r>
    <s v="전북"/>
    <x v="15"/>
    <s v="CU 변산해수욕장점"/>
    <s v="전라북도 부안군 변산면523-4번지"/>
    <s v="2024.02.13"/>
  </r>
  <r>
    <s v="전북"/>
    <x v="15"/>
    <s v="CU 부안줄포점"/>
    <s v="전라북도 부안군 줄포면 줄포리603-4번지"/>
    <s v="2024.02.13"/>
  </r>
  <r>
    <s v="전북"/>
    <x v="15"/>
    <s v="CU 부안서외점"/>
    <s v="전라북도 부안군 부안읍 서외리444-5번지 1층"/>
    <s v="2024.02.13"/>
  </r>
  <r>
    <s v="전북"/>
    <x v="15"/>
    <s v="CU 부안행안점"/>
    <s v="전라북도 부안군 행안면 진동리189-3번지"/>
    <s v="2024.02.13"/>
  </r>
  <r>
    <s v="전북"/>
    <x v="15"/>
    <s v="CU 부안고사포점"/>
    <s v="전라북도 부안군 변산면 운산리455-1번지 1층"/>
    <s v="2024.02.13"/>
  </r>
  <r>
    <s v="전북"/>
    <x v="15"/>
    <s v="CU 뉴부안곰소점"/>
    <s v="전라북도 부안군 진서면 곰소리272번지 매일정육점"/>
    <s v="2024.02.13"/>
  </r>
  <r>
    <s v="전북"/>
    <x v="15"/>
    <s v="CU 부안내소사점"/>
    <s v="전라북도 부안군 진서면 석포리253-28번지 1층"/>
    <s v="2024.02.13"/>
  </r>
  <r>
    <s v="전북"/>
    <x v="15"/>
    <s v="CU 부안격포점"/>
    <s v="전라북도 부안군 변산면 격포리508-33번지"/>
    <s v="2024.02.13"/>
  </r>
  <r>
    <s v="전북"/>
    <x v="15"/>
    <s v="CU 부안상록점"/>
    <s v="전라북도 부안군 변산면 도청리485-1번지 1층"/>
    <s v="2024.02.13"/>
  </r>
  <r>
    <s v="전북"/>
    <x v="16"/>
    <s v="CU 전북종합물류센터점"/>
    <s v="전라북도 김제시 금산면 성계리381-3번지"/>
    <s v="2024.02.13"/>
  </r>
  <r>
    <s v="전북"/>
    <x v="16"/>
    <s v="CU 김제시청점"/>
    <s v="전라북도 김제시 서암동393-1번지"/>
    <s v="2024.02.13"/>
  </r>
  <r>
    <s v="전북"/>
    <x v="16"/>
    <s v="CU 김제굿모닝점"/>
    <s v="전라북도 김제시 연정동38-2번지"/>
    <s v="2024.02.13"/>
  </r>
  <r>
    <s v="전북"/>
    <x v="16"/>
    <s v="CU 김제신풍스타점"/>
    <s v="전라북도 김제시 신풍동311-2번지 1층"/>
    <s v="2024.02.13"/>
  </r>
  <r>
    <s v="전북"/>
    <x v="16"/>
    <s v="CU 김제새한점"/>
    <s v="전라북도 김제시 신풍동448-6번지"/>
    <s v="2024.02.13"/>
  </r>
  <r>
    <s v="전북"/>
    <x v="16"/>
    <s v="CU 김제용덕점"/>
    <s v="전라북도 김제시 요촌동160-8번지"/>
    <s v="2024.02.13"/>
  </r>
  <r>
    <s v="전북"/>
    <x v="16"/>
    <s v="CU 김제목우촌점"/>
    <s v="전라북도 김제시 금산면 용산리18-10번지"/>
    <s v="2024.02.13"/>
  </r>
  <r>
    <s v="전북"/>
    <x v="16"/>
    <s v="CU 김제검산점"/>
    <s v="전라북도 김제시 신풍동640번지"/>
    <s v="2024.02.13"/>
  </r>
  <r>
    <s v="전북"/>
    <x v="16"/>
    <s v="CU 김제용지점"/>
    <s v="전라북도 김제시 용지면 효정리519-4번지 건물  편의점"/>
    <s v="2024.02.13"/>
  </r>
  <r>
    <s v="전북"/>
    <x v="16"/>
    <s v="CU 김제콩쥐팥쥐점"/>
    <s v="전라북도 김제시 금구면 낙성리454-3번지"/>
    <s v="2024.02.13"/>
  </r>
  <r>
    <s v="전북"/>
    <x v="16"/>
    <s v="CU 김제황산점"/>
    <s v="전라북도 김제시 황산면 봉월리616-7번지"/>
    <s v="2024.02.13"/>
  </r>
  <r>
    <s v="전북"/>
    <x v="16"/>
    <s v="CU 김제뉴대방점"/>
    <s v="전라북도 김제시 신풍동612-9번지"/>
    <s v="2024.02.13"/>
  </r>
  <r>
    <s v="전북"/>
    <x v="16"/>
    <s v="CU 김제요촌중앙점"/>
    <s v="전라북도 김제시 요촌동583-7번지"/>
    <s v="2024.02.13"/>
  </r>
  <r>
    <s v="전북"/>
    <x v="16"/>
    <s v="CU 김제검산로드점"/>
    <s v="전라북도 김제시 검산동895-25번지"/>
    <s v="2024.02.13"/>
  </r>
  <r>
    <s v="전북"/>
    <x v="16"/>
    <s v="CU 김제대검산점"/>
    <s v="전라북도 김제시 검산동526번지 김제대검산LH아파트 1층 상가동 101호"/>
    <s v="2024.02.13"/>
  </r>
  <r>
    <s v="전북"/>
    <x v="16"/>
    <s v="CU 김제청보리점"/>
    <s v="전라북도 김제시 요촌동321-17번지 상가"/>
    <s v="2024.02.13"/>
  </r>
  <r>
    <s v="전북"/>
    <x v="16"/>
    <s v="CU 김제서암로드점"/>
    <s v="전라북도 김제시 서암동225-1번지"/>
    <s v="2024.02.13"/>
  </r>
  <r>
    <s v="전북"/>
    <x v="16"/>
    <s v="CU 김제모다아울렛점"/>
    <s v="전라북도 김제시 용지면 부교리57-22번지 1층"/>
    <s v="2024.02.13"/>
  </r>
  <r>
    <s v="전북"/>
    <x v="16"/>
    <s v="CU 김제봉남점"/>
    <s v="전라북도 김제시 봉남면 대송리563-3번지"/>
    <s v="2024.02.13"/>
  </r>
  <r>
    <s v="전북"/>
    <x v="16"/>
    <s v="CU 김제원평점"/>
    <s v="전라북도 김제시 금산면 원평리120-23번지 1층"/>
    <s v="2024.02.13"/>
  </r>
  <r>
    <s v="전북"/>
    <x v="16"/>
    <s v="CU 김제샬레점"/>
    <s v="전라북도 김제시 검산동1058-6번지 1층"/>
    <s v="2024.02.13"/>
  </r>
  <r>
    <s v="전북"/>
    <x v="16"/>
    <s v="CU 김제금구점"/>
    <s v="전라북도 김제시 금구면511-3번지"/>
    <s v="2024.02.13"/>
  </r>
  <r>
    <s v="전북"/>
    <x v="16"/>
    <s v="CU 김제부영점"/>
    <s v="전라북도 김제시 검산동912-16번지"/>
    <s v="2024.02.13"/>
  </r>
  <r>
    <s v="전북"/>
    <x v="16"/>
    <s v="CU 김제지평선산단점"/>
    <s v="전라북도 김제시 백산면 부거리1585번지"/>
    <s v="2024.02.13"/>
  </r>
  <r>
    <s v="전북"/>
    <x v="16"/>
    <s v="CU 김제요촌대로점"/>
    <s v="전라북도 김제시 요촌동353번지"/>
    <s v="2024.02.13"/>
  </r>
  <r>
    <s v="전북"/>
    <x v="16"/>
    <s v="CU 요촌행복점"/>
    <s v="전라북도 김제시 요촌동128-1번지"/>
    <s v="2024.02.13"/>
  </r>
  <r>
    <s v="전북"/>
    <x v="16"/>
    <s v="CU 요촌점"/>
    <s v="전라북도 김제시 요촌동614-5번지"/>
    <s v="2024.02.13"/>
  </r>
  <r>
    <s v="전북"/>
    <x v="16"/>
    <s v="CU 백산명품점"/>
    <s v="전북특별자치도 김제시 소라1길 7 (백산면)1층"/>
    <s v="2024.03.05"/>
  </r>
  <r>
    <s v="전북"/>
    <x v="17"/>
    <s v="CU 군산예가점"/>
    <s v="전라북도 군산시 옥산면 당북리431-14번지"/>
    <s v="2024.02.13"/>
  </r>
  <r>
    <s v="전북"/>
    <x v="17"/>
    <s v="CU 군산디오션세라점"/>
    <s v="전라북도 군산시 조촌동2-17번지"/>
    <s v="2024.02.13"/>
  </r>
  <r>
    <s v="전북"/>
    <x v="17"/>
    <s v="CU 군산오식도스타점"/>
    <s v="전라북도 군산시 오식도동665-2번지"/>
    <s v="2024.02.13"/>
  </r>
  <r>
    <s v="전북"/>
    <x v="17"/>
    <s v="CU 은파호수공원점"/>
    <s v="전라북도 군산시 지곡동379-1번지"/>
    <s v="2024.02.13"/>
  </r>
  <r>
    <s v="전북"/>
    <x v="17"/>
    <s v="CU 군산산북원룸점"/>
    <s v="전라북도 군산시 산북동3556-5번지 산북공인중개사"/>
    <s v="2024.02.13"/>
  </r>
  <r>
    <s v="전북"/>
    <x v="17"/>
    <s v="CU 군산신영점"/>
    <s v="전라북도 군산시 신영동6-1번지"/>
    <s v="2024.02.13"/>
  </r>
  <r>
    <s v="전북"/>
    <x v="17"/>
    <s v="CU 군산엠플레이스점"/>
    <s v="전라북도 군산시 지곡동136-1번지 1층 1동 106호"/>
    <s v="2024.02.13"/>
  </r>
  <r>
    <s v="전북"/>
    <x v="17"/>
    <s v="CU 미장홈마트점"/>
    <s v="전라북도 군산시 미장동476번지 군산미장휴먼시아"/>
    <s v="2024.02.13"/>
  </r>
  <r>
    <s v="전북"/>
    <x v="17"/>
    <s v="CU 군산풍경채점"/>
    <s v="전라북도 군산시 미장동525-1번지 제일풍경채아파트"/>
    <s v="2024.02.13"/>
  </r>
  <r>
    <s v="전북"/>
    <x v="17"/>
    <s v="CU 군산장미점"/>
    <s v="전라북도 군산시 장미동5-4번지"/>
    <s v="2024.02.13"/>
  </r>
  <r>
    <s v="전북"/>
    <x v="17"/>
    <s v="CU 군산외항DS점"/>
    <s v="전라북도 군산시 산북동1994번지"/>
    <s v="2024.02.13"/>
  </r>
  <r>
    <s v="전북"/>
    <x v="17"/>
    <s v="CU 군산경암센터점"/>
    <s v="전라북도 군산시 경암동638-11번지"/>
    <s v="2024.02.13"/>
  </r>
  <r>
    <s v="전북"/>
    <x v="17"/>
    <s v="CU 군산나운빌리지점"/>
    <s v="전라북도 군산시 나운동768-14번지 싱글벙글미용실"/>
    <s v="2024.02.13"/>
  </r>
  <r>
    <s v="전북"/>
    <x v="17"/>
    <s v="CU 오식도프리미엄점"/>
    <s v="전라북도 군산시 오식도동595-1번지"/>
    <s v="2024.02.13"/>
  </r>
  <r>
    <s v="전북"/>
    <x v="17"/>
    <s v="CU 군산미룡점"/>
    <s v="전라북도 군산시 미룡동71번지 금광베네스타"/>
    <s v="2024.02.13"/>
  </r>
  <r>
    <s v="전북"/>
    <x v="17"/>
    <s v="CU 군산비응항점"/>
    <s v="전라북도 군산시 비응도동67-4번지 도매시장식당"/>
    <s v="2024.02.13"/>
  </r>
  <r>
    <s v="전북"/>
    <x v="17"/>
    <s v="CU 수송롯데점"/>
    <s v="전라북도 군산시 수송동832-4번지"/>
    <s v="2024.02.13"/>
  </r>
  <r>
    <s v="전북"/>
    <x v="17"/>
    <s v="CU 군산뉴대야점"/>
    <s v="전라북도 군산시 대야면 지경리731-2번지 1층"/>
    <s v="2024.02.13"/>
  </r>
  <r>
    <s v="전북"/>
    <x v="17"/>
    <s v="CU 군산미룡스타점"/>
    <s v="전라북도 군산시 미룡동855번지"/>
    <s v="2024.02.13"/>
  </r>
  <r>
    <s v="전북"/>
    <x v="17"/>
    <s v="CU 소룡원룸점"/>
    <s v="전라북도 군산시 소룡동775-25번지"/>
    <s v="2024.02.13"/>
  </r>
  <r>
    <s v="전북"/>
    <x v="17"/>
    <s v="CU 동흥남주공점"/>
    <s v="전라북도 군산시 동흥남동100번지 군산동흥남주공아파트 1층 103,104,105호"/>
    <s v="2024.02.13"/>
  </r>
  <r>
    <s v="전북"/>
    <x v="17"/>
    <s v="CU 군산은파점"/>
    <s v="전라북도 군산시 미룡동59-59번지 은파리젠시빌파크 1층 109상가동 4,5호"/>
    <s v="2024.02.13"/>
  </r>
  <r>
    <s v="전북"/>
    <x v="17"/>
    <s v="CU 군산디오션점"/>
    <s v="전라북도 군산시 조촌동2-38 1층 105호"/>
    <s v="2024.02.13"/>
  </r>
  <r>
    <s v="전북"/>
    <x v="17"/>
    <s v="CU 군산프리미엄점"/>
    <s v="전라북도 군산시 나운동100-7번지 롯데리아 1층 101호"/>
    <s v="2024.02.13"/>
  </r>
  <r>
    <s v="전북"/>
    <x v="17"/>
    <s v="CU 군산구암점"/>
    <s v="전라북도 군산시 구암동333-1번지 세풍아파트 1층"/>
    <s v="2024.02.13"/>
  </r>
  <r>
    <s v="전북"/>
    <x v="17"/>
    <s v="CU 군산미장점"/>
    <s v="전라북도 군산시 미장동519-14번지 1층 103호"/>
    <s v="2024.02.13"/>
  </r>
  <r>
    <s v="전북"/>
    <x v="17"/>
    <s v="CU 군산구암스타점"/>
    <s v="전라북도 군산시 구암동64-48번지 CU군산구암스타점"/>
    <s v="2024.02.13"/>
  </r>
  <r>
    <s v="전북"/>
    <x v="17"/>
    <s v="CU 군산쉐르빌점"/>
    <s v="전라북도 군산시 미장동473번지 수송공원삼성쉐르빌 1층 202동 102, 103호"/>
    <s v="2024.02.13"/>
  </r>
  <r>
    <s v="전북"/>
    <x v="17"/>
    <s v="CU 군산소룡신흥점"/>
    <s v="전라북도 군산시 소룡동1566-1번지 1층 1동 101호"/>
    <s v="2024.02.13"/>
  </r>
  <r>
    <s v="전북"/>
    <x v="17"/>
    <s v="CU 군산내초대로점"/>
    <s v="전라북도 군산시 내초동186-17번지"/>
    <s v="2024.02.13"/>
  </r>
  <r>
    <s v="전북"/>
    <x v="17"/>
    <s v="CU 군산지곡스타점"/>
    <s v="전라북도 군산시 지곡동496-1번지 신협"/>
    <s v="2024.02.13"/>
  </r>
  <r>
    <s v="전북"/>
    <x v="17"/>
    <s v="CU 군산오식도중앙점"/>
    <s v="전라북도 군산시 오식도동603-14번지 예스마트3"/>
    <s v="2024.02.13"/>
  </r>
  <r>
    <s v="전북"/>
    <x v="17"/>
    <s v="CU 군산오식도원룸점"/>
    <s v="전라북도 군산시 오식도동636-14번지"/>
    <s v="2024.02.13"/>
  </r>
  <r>
    <s v="전북"/>
    <x v="17"/>
    <s v="CU 군산수송점"/>
    <s v="전라북도 군산시 수송동834-2번지"/>
    <s v="2024.02.13"/>
  </r>
  <r>
    <s v="전북"/>
    <x v="17"/>
    <s v="CU 군산영창점"/>
    <s v="전라북도 군산시 나운동156-6번지 영창아파트"/>
    <s v="2024.02.13"/>
  </r>
  <r>
    <s v="전북"/>
    <x v="17"/>
    <s v="CU SK군산강우주유소점"/>
    <s v="전라북도 군산시 내초동155-8번지"/>
    <s v="2024.02.13"/>
  </r>
  <r>
    <s v="전북"/>
    <x v="17"/>
    <s v="CU 군산개정점"/>
    <s v="전라북도 군산시 개정면 발산리131-13번지 군산농협개정지점"/>
    <s v="2024.02.13"/>
  </r>
  <r>
    <s v="전북"/>
    <x v="17"/>
    <s v="CU 군산경암스타점"/>
    <s v="전라북도 군산시 경암동665-30번지"/>
    <s v="2024.02.13"/>
  </r>
  <r>
    <s v="전북"/>
    <x v="17"/>
    <s v="CU 군산경암점"/>
    <s v="전라북도 군산시 경암동680-4번지 1층"/>
    <s v="2024.02.13"/>
  </r>
  <r>
    <s v="전북"/>
    <x v="17"/>
    <s v="CU 군산나운스타점"/>
    <s v="전라북도 군산시 나운동153-7번지 1층"/>
    <s v="2024.02.13"/>
  </r>
  <r>
    <s v="전북"/>
    <x v="17"/>
    <s v="CU 군산대학생회관점"/>
    <s v="전라북도 군산시 미룡동290-2번지 군산대학교"/>
    <s v="2024.02.13"/>
  </r>
  <r>
    <s v="전북"/>
    <x v="17"/>
    <s v="CU 군산대도서관점"/>
    <s v="전라북도 군산시 미룡동290-2번지 군산대학교"/>
    <s v="2024.02.13"/>
  </r>
  <r>
    <s v="전북"/>
    <x v="17"/>
    <s v="CU 군산대아카데미홀점"/>
    <s v="전라북도 군산시 신관동1번지"/>
    <s v="2024.02.13"/>
  </r>
  <r>
    <s v="전북"/>
    <x v="17"/>
    <s v="CU 군산흥남점"/>
    <s v="전라북도 군산시 대명동139-2번지 1층"/>
    <s v="2024.02.13"/>
  </r>
  <r>
    <s v="전북"/>
    <x v="17"/>
    <s v="CU 군산이편한2차점"/>
    <s v="전라북도 군산시 조촌동41-20번지 1층"/>
    <s v="2024.02.13"/>
  </r>
  <r>
    <s v="전북"/>
    <x v="17"/>
    <s v="CU 군산성산점"/>
    <s v="전라북도 군산시 성산면 고봉리263-46번지 오성종합설비"/>
    <s v="2024.02.13"/>
  </r>
  <r>
    <s v="전북"/>
    <x v="17"/>
    <s v="CU 군산희망루점"/>
    <s v="전라북도 군산시 해망동1017번지 희망루아파트"/>
    <s v="2024.02.13"/>
  </r>
  <r>
    <s v="전북"/>
    <x v="17"/>
    <s v="CU 군산나운중앙점"/>
    <s v="전라북도 군산시 나운동45번지 군산나운영구임대아파트"/>
    <s v="2024.02.13"/>
  </r>
  <r>
    <s v="전북"/>
    <x v="17"/>
    <s v="CU 뉴군산터미널점"/>
    <s v="전라북도 군산시 대명동387-12번지"/>
    <s v="2024.02.13"/>
  </r>
  <r>
    <s v="전북"/>
    <x v="17"/>
    <s v="CU 군산월명센터점"/>
    <s v="전라북도 군산시 월명동7-4번지 다원마트 1층 101호"/>
    <s v="2024.02.13"/>
  </r>
  <r>
    <s v="전북"/>
    <x v="17"/>
    <s v="CU 군산이편한점"/>
    <s v="전라북도 군산시 조촌동2-6외 15필지"/>
    <s v="2024.02.13"/>
  </r>
  <r>
    <s v="전북"/>
    <x v="17"/>
    <s v="CU 군산나운점"/>
    <s v="전라북도 군산시 나운동817-1번지"/>
    <s v="2024.02.13"/>
  </r>
  <r>
    <s v="전북"/>
    <x v="17"/>
    <s v="CU 군산지곡하나로점"/>
    <s v="전라북도 군산시 지곡동503-3번지"/>
    <s v="2024.02.13"/>
  </r>
  <r>
    <s v="전북"/>
    <x v="17"/>
    <s v="CU 군산회현점"/>
    <s v="전라북도 군산시 회현면 대정리59-1번지"/>
    <s v="2024.02.13"/>
  </r>
  <r>
    <s v="전북"/>
    <x v="17"/>
    <s v="CU 군산해망로점"/>
    <s v="전라북도 군산시 소룡동679번지 1층"/>
    <s v="2024.02.13"/>
  </r>
  <r>
    <s v="전북"/>
    <x v="17"/>
    <s v="CU 군산오식도대로점"/>
    <s v="전라북도 군산시 오식도동973"/>
    <s v="2024.02.13"/>
  </r>
  <r>
    <s v="전북"/>
    <x v="17"/>
    <s v="CU 나운대로점"/>
    <s v="전라북도 군산시 나운동806-8번지"/>
    <s v="2024.02.13"/>
  </r>
  <r>
    <s v="전북"/>
    <x v="17"/>
    <s v="CU 군산소룡칠성점"/>
    <s v="전라북도 군산시 소룡동1540-12번지"/>
    <s v="2024.02.13"/>
  </r>
  <r>
    <s v="전북"/>
    <x v="17"/>
    <s v="CU 호원대정문점"/>
    <s v="전라북도 군산시 임피면 월하리791-9번지"/>
    <s v="2024.02.13"/>
  </r>
  <r>
    <s v="전북"/>
    <x v="17"/>
    <s v="CU 군산지곡타운점"/>
    <s v="전라북도 군산시 지곡동509-10번지"/>
    <s v="2024.02.13"/>
  </r>
  <r>
    <s v="전북"/>
    <x v="17"/>
    <s v="CU 군산솔비앙점"/>
    <s v="전라북도 군산시 소룡동768번지 1층"/>
    <s v="2024.02.13"/>
  </r>
  <r>
    <s v="전북"/>
    <x v="17"/>
    <s v="CU 군산오식도점"/>
    <s v="전라북도 군산시 오식도동817-3번지 1층"/>
    <s v="2024.02.13"/>
  </r>
  <r>
    <s v="전북"/>
    <x v="17"/>
    <s v="CU 군산옥산점"/>
    <s v="전라북도 군산시 옥산면 옥산리66-4번지"/>
    <s v="2024.02.13"/>
  </r>
  <r>
    <s v="전북"/>
    <x v="17"/>
    <s v="CU 수송행복점"/>
    <s v="전라북도 군산시 수송동873-11번지"/>
    <s v="2024.02.13"/>
  </r>
  <r>
    <s v="전북"/>
    <x v="17"/>
    <s v="CU 군산조촌점"/>
    <s v="전라북도 군산시 조촌동848번지 1층"/>
    <s v="2024.02.13"/>
  </r>
  <r>
    <s v="전북"/>
    <x v="17"/>
    <s v="CU 군산산북점"/>
    <s v="전라북도 군산시 산북동3540-1번지 상가동 106 107 206호"/>
    <s v="2024.02.13"/>
  </r>
  <r>
    <s v="전북"/>
    <x v="17"/>
    <s v="CU 지곡원룸점"/>
    <s v="전라북도 군산시 지곡동548-6번지"/>
    <s v="2024.02.13"/>
  </r>
  <r>
    <s v="전북"/>
    <x v="17"/>
    <s v="CU 군산공단점"/>
    <s v="전라북도 군산시 내초동191-5번지"/>
    <s v="2024.02.13"/>
  </r>
  <r>
    <s v="전북"/>
    <x v="17"/>
    <s v="CU 군산영광점"/>
    <s v="전라북도 군산시 중앙로2가141-3번지 1층"/>
    <s v="2024.02.13"/>
  </r>
  <r>
    <s v="전북"/>
    <x v="17"/>
    <s v="CU 군산로데오점"/>
    <s v="전라북도 군산시 나운동826-13번지 1층"/>
    <s v="2024.02.13"/>
  </r>
  <r>
    <s v="전북"/>
    <x v="17"/>
    <s v="CU 군산수송미소점"/>
    <s v="전라북도 군산시 수송동803-3번지"/>
    <s v="2024.02.13"/>
  </r>
  <r>
    <s v="전북"/>
    <x v="17"/>
    <s v="CU 군산대원룸점"/>
    <s v="전라북도 군산시 미룡동886-5번지"/>
    <s v="2024.02.13"/>
  </r>
  <r>
    <s v="전북"/>
    <x v="17"/>
    <s v="CU 1타타대우상용차신협"/>
    <s v="전라북도 군산시 소룡동1589-1번지"/>
    <s v="2024.02.13"/>
  </r>
  <r>
    <s v="전북"/>
    <x v="17"/>
    <s v="CU 2타타대우상용차신협"/>
    <s v="전라북도 군산시 소룡동1589-1번지 1층"/>
    <s v="2024.02.13"/>
  </r>
  <r>
    <s v="전북"/>
    <x v="17"/>
    <s v="CU 군산대점"/>
    <s v="전라북도 군산시 미룡동867-5번지"/>
    <s v="2024.02.13"/>
  </r>
  <r>
    <s v="전북"/>
    <x v="17"/>
    <s v="CU 군산간호대점"/>
    <s v="전라북도 군산시 동개정길20 (개정동)"/>
    <s v="2024.03.05"/>
  </r>
  <r>
    <s v="제주"/>
    <x v="18"/>
    <s v="CU 제주성산아쿠아점"/>
    <s v="제주특별자치도 서귀포시 성산읍 고성리1090-16번지 아쿠아비치호텔"/>
    <s v="2024.02.13"/>
  </r>
  <r>
    <s v="제주"/>
    <x v="18"/>
    <s v="CU 서귀상효교차로점"/>
    <s v="제주특별자치도 서귀포시 상효동188-1번지"/>
    <s v="2024.02.13"/>
  </r>
  <r>
    <s v="제주"/>
    <x v="18"/>
    <s v="CU 법환드림사거리점"/>
    <s v="제주특별자치도 서귀포시 법환동1292-3번지"/>
    <s v="2024.02.13"/>
  </r>
  <r>
    <s v="제주"/>
    <x v="18"/>
    <s v="CU 서귀천지중앙점"/>
    <s v="제주특별자치도 서귀포시 서귀동301-18번지"/>
    <s v="2024.02.13"/>
  </r>
  <r>
    <s v="제주"/>
    <x v="18"/>
    <s v="CU 서귀표선세화점"/>
    <s v="제주특별자치도 서귀포시 표선면 세화리1522-3번지"/>
    <s v="2024.02.13"/>
  </r>
  <r>
    <s v="제주"/>
    <x v="18"/>
    <s v="CU 서귀포돈내코점"/>
    <s v="제주특별자치도 서귀포시 상효동1300-12번지"/>
    <s v="2024.02.13"/>
  </r>
  <r>
    <s v="제주"/>
    <x v="18"/>
    <s v="CU 중문일주서로점"/>
    <s v="제주특별자치도 서귀포시 색달동2121-1번지"/>
    <s v="2024.02.13"/>
  </r>
  <r>
    <s v="제주"/>
    <x v="18"/>
    <s v="CU 서귀아랑점"/>
    <s v="제주특별자치도 서귀포시 서귀동308-4번지"/>
    <s v="2024.02.13"/>
  </r>
  <r>
    <s v="제주"/>
    <x v="18"/>
    <s v="CU 스위트호텔점"/>
    <s v="제주특별자치도 서귀포시 색달동2812-10번지"/>
    <s v="2024.02.13"/>
  </r>
  <r>
    <s v="제주"/>
    <x v="18"/>
    <s v="CU 서귀포윈스카이점"/>
    <s v="제주특별자치도 서귀포시 강정동162-2번지"/>
    <s v="2024.02.13"/>
  </r>
  <r>
    <s v="제주"/>
    <x v="18"/>
    <s v="CU 벨라테라스점"/>
    <s v="제주특별자치도 서귀포시 성산읍 고성리127-2번지 벨라테라스"/>
    <s v="2024.02.13"/>
  </r>
  <r>
    <s v="제주"/>
    <x v="18"/>
    <s v="CU 서귀동홍센터점"/>
    <s v="제주특별자치도 서귀포시 동홍동508-9번지 승진식품"/>
    <s v="2024.02.13"/>
  </r>
  <r>
    <s v="제주"/>
    <x v="18"/>
    <s v="CU 제주표선중앙점"/>
    <s v="제주특별자치도 서귀포시 표선면 표선리530-1번지"/>
    <s v="2024.02.13"/>
  </r>
  <r>
    <s v="제주"/>
    <x v="18"/>
    <s v="CU 서귀선반네점"/>
    <s v="제주특별자치도 서귀포시 서홍동449-6번지"/>
    <s v="2024.02.13"/>
  </r>
  <r>
    <s v="제주"/>
    <x v="18"/>
    <s v="CU 서귀동홍교차로점"/>
    <s v="제주특별자치도 서귀포시 동홍동497-2번지 동인빌딩"/>
    <s v="2024.02.13"/>
  </r>
  <r>
    <s v="제주"/>
    <x v="18"/>
    <s v="CU 서귀호근로점"/>
    <s v="제주특별자치도 서귀포시 호근동2004번지"/>
    <s v="2024.02.13"/>
  </r>
  <r>
    <s v="제주"/>
    <x v="18"/>
    <s v="CU 서귀에코지오빌점"/>
    <s v="제주특별자치도 서귀포시 서홍동290-19번지"/>
    <s v="2024.02.13"/>
  </r>
  <r>
    <s v="제주"/>
    <x v="18"/>
    <s v="CU 서귀대정시계탑점"/>
    <s v="제주특별자치도 서귀포시 대정읍 하모리918-1번지 스페샬"/>
    <s v="2024.02.13"/>
  </r>
  <r>
    <s v="제주"/>
    <x v="18"/>
    <s v="CU 서귀포비석거리점"/>
    <s v="제주특별자치도 서귀포시 토평동851-1번지"/>
    <s v="2024.02.13"/>
  </r>
  <r>
    <s v="제주"/>
    <x v="18"/>
    <s v="CU 서귀예래점"/>
    <s v="제주특별자치도 서귀포시 하예동1831번지"/>
    <s v="2024.02.13"/>
  </r>
  <r>
    <s v="제주"/>
    <x v="18"/>
    <s v="CU 제주토산점"/>
    <s v="제주특별자치도 서귀포시 표선면 토산리1366-1번지"/>
    <s v="2024.02.13"/>
  </r>
  <r>
    <s v="제주"/>
    <x v="18"/>
    <s v="CU 대정농공단지점"/>
    <s v="제주특별자치도 서귀포시 대정읍 영락리550번지"/>
    <s v="2024.02.13"/>
  </r>
  <r>
    <s v="제주"/>
    <x v="18"/>
    <s v="CU 서귀정방점"/>
    <s v="제주특별자치도 서귀포시 서귀동221-12번지"/>
    <s v="2024.02.13"/>
  </r>
  <r>
    <s v="제주"/>
    <x v="18"/>
    <s v="CU 서귀평화로점"/>
    <s v="제주특별자치도 서귀포시 안덕면 상창리1950-5번지"/>
    <s v="2024.02.13"/>
  </r>
  <r>
    <s v="제주"/>
    <x v="18"/>
    <s v="CU 제주영어교육도시점"/>
    <s v="제주특별자치도 서귀포시 대정읍 보성리2374-1번지"/>
    <s v="2024.02.13"/>
  </r>
  <r>
    <s v="제주"/>
    <x v="18"/>
    <s v="CU 서귀포천지연점"/>
    <s v="제주특별자치도 서귀포시 서홍동678번지"/>
    <s v="2024.02.13"/>
  </r>
  <r>
    <s v="제주"/>
    <x v="18"/>
    <s v="CU 서귀토평점"/>
    <s v="제주특별자치도 서귀포시 토평동1284번지"/>
    <s v="2024.02.13"/>
  </r>
  <r>
    <s v="제주"/>
    <x v="18"/>
    <s v="CU 서귀영락해안도로점"/>
    <s v="제주특별자치도 서귀포시 대정읍 영락리2167번지 탐라가든"/>
    <s v="2024.02.13"/>
  </r>
  <r>
    <s v="제주"/>
    <x v="18"/>
    <s v="CU 서귀포하효중앙점"/>
    <s v="제주특별자치도 서귀포시 하효동848-3번지"/>
    <s v="2024.02.13"/>
  </r>
  <r>
    <s v="제주"/>
    <x v="18"/>
    <s v="CU 성산골든튤립점"/>
    <s v="제주특별자치도 서귀포시 성산읍 고성리329-1번지"/>
    <s v="2024.02.13"/>
  </r>
  <r>
    <s v="제주"/>
    <x v="18"/>
    <s v="CU 중문대포점"/>
    <s v="제주특별자치도 서귀포시 대포동724-1번지"/>
    <s v="2024.02.13"/>
  </r>
  <r>
    <s v="제주"/>
    <x v="18"/>
    <s v="CU 서귀포프리미엄점"/>
    <s v="제주특별자치도 서귀포시 서귀동293-9번지 초원빌딩"/>
    <s v="2024.02.13"/>
  </r>
  <r>
    <s v="제주"/>
    <x v="18"/>
    <s v="CU 표선남촌점"/>
    <s v="제주특별자치도 서귀포시 표선면1466-2번지"/>
    <s v="2024.02.13"/>
  </r>
  <r>
    <s v="제주"/>
    <x v="18"/>
    <s v="CU 서귀호근점"/>
    <s v="제주특별자치도 서귀포시 호근동1840-1번지"/>
    <s v="2024.02.13"/>
  </r>
  <r>
    <s v="제주"/>
    <x v="18"/>
    <s v="CU 서귀포월드컵점"/>
    <s v="제주특별자치도 서귀포시 서귀동417-2번지"/>
    <s v="2024.02.13"/>
  </r>
  <r>
    <s v="제주"/>
    <x v="18"/>
    <s v="CU 서귀구억점"/>
    <s v="제주특별자치도 서귀포시 대정읍 안성리2015-2번지"/>
    <s v="2024.02.13"/>
  </r>
  <r>
    <s v="제주"/>
    <x v="18"/>
    <s v="CU 서귀외돌개점"/>
    <s v="제주특별자치도 서귀포시 서홍동643번지"/>
    <s v="2024.02.13"/>
  </r>
  <r>
    <s v="제주"/>
    <x v="18"/>
    <s v="CU 제주성산중앙점"/>
    <s v="제주특별자치도 서귀포시 성산읍 성산리230-14번지"/>
    <s v="2024.02.13"/>
  </r>
  <r>
    <s v="제주"/>
    <x v="18"/>
    <s v="CU 서귀서홍로점"/>
    <s v="제주특별자치도 서귀포시 서홍동259-5번지"/>
    <s v="2024.02.13"/>
  </r>
  <r>
    <s v="제주"/>
    <x v="18"/>
    <s v="CU 서귀창천점"/>
    <s v="제주특별자치도 서귀포시 안덕면 창천리482번지"/>
    <s v="2024.02.13"/>
  </r>
  <r>
    <s v="제주"/>
    <x v="18"/>
    <s v="CU 서귀위미동백점"/>
    <s v="제주특별자치도 서귀포시 남원읍 위미리181-1번지"/>
    <s v="2024.02.13"/>
  </r>
  <r>
    <s v="제주"/>
    <x v="18"/>
    <s v="CU 서귀감산리점"/>
    <s v="제주특별자치도 서귀포시 안덕면 감산리354-1번지"/>
    <s v="2024.02.13"/>
  </r>
  <r>
    <s v="제주"/>
    <x v="18"/>
    <s v="CU 서귀예래마을점"/>
    <s v="제주특별자치도 서귀포시 상예동525번지"/>
    <s v="2024.02.13"/>
  </r>
  <r>
    <s v="제주"/>
    <x v="18"/>
    <s v="CU 서귀문부로점"/>
    <s v="제주특별자치도 서귀포시 동홍동643-11번지"/>
    <s v="2024.02.13"/>
  </r>
  <r>
    <s v="제주"/>
    <x v="18"/>
    <s v="CU 제주중문로드점"/>
    <s v="제주특별자치도 서귀포시 중문동1828번지"/>
    <s v="2024.02.13"/>
  </r>
  <r>
    <s v="제주"/>
    <x v="18"/>
    <s v="CU 서귀혁신점"/>
    <s v="제주특별자치도 서귀포시 강정동208-4번지 오름빌딩1차 1층 101호"/>
    <s v="2024.02.13"/>
  </r>
  <r>
    <s v="제주"/>
    <x v="18"/>
    <s v="CU 서귀남고사거리점"/>
    <s v="제주특별자치도 서귀포시 동홍동1075-1번지 1층 101호"/>
    <s v="2024.02.13"/>
  </r>
  <r>
    <s v="제주"/>
    <x v="18"/>
    <s v="CU 서귀포올레중앙점"/>
    <s v="제주특별자치도 서귀포시 서귀동277-10번지"/>
    <s v="2024.02.13"/>
  </r>
  <r>
    <s v="제주"/>
    <x v="18"/>
    <s v="CU 제주표선번영점"/>
    <s v="제주특별자치도 서귀포시 표선면 표선리290-4번지 영신유리샷시"/>
    <s v="2024.02.13"/>
  </r>
  <r>
    <s v="제주"/>
    <x v="18"/>
    <s v="CU 서귀포청사점"/>
    <s v="제주특별자치도 서귀포시 서홍동397-80번지 1층 103호"/>
    <s v="2024.02.13"/>
  </r>
  <r>
    <s v="제주"/>
    <x v="18"/>
    <s v="CU 효돈행복점"/>
    <s v="제주특별자치도 서귀포시 신효동196번지"/>
    <s v="2024.02.13"/>
  </r>
  <r>
    <s v="제주"/>
    <x v="18"/>
    <s v="CU 서귀남원로점"/>
    <s v="제주특별자치도 서귀포시 남원읍 남원리214-7번지"/>
    <s v="2024.02.13"/>
  </r>
  <r>
    <s v="제주"/>
    <x v="18"/>
    <s v="CU 서귀포센트럴점"/>
    <s v="제주특별자치도 서귀포시 동홍동1557-1번지 센트럴팰리스 1층 2호"/>
    <s v="2024.02.13"/>
  </r>
  <r>
    <s v="제주"/>
    <x v="18"/>
    <s v="CU 서귀희망점"/>
    <s v="제주특별자치도 서귀포시 하원동488-9번지"/>
    <s v="2024.02.13"/>
  </r>
  <r>
    <s v="제주"/>
    <x v="18"/>
    <s v="CU 서귀색달동점"/>
    <s v="제주특별자치도 서귀포시 색달동2286-1번지"/>
    <s v="2024.02.13"/>
  </r>
  <r>
    <s v="제주"/>
    <x v="18"/>
    <s v="CU 서귀신북로점"/>
    <s v="제주특별자치도 서귀포시 서호동1233-1번지"/>
    <s v="2024.02.13"/>
  </r>
  <r>
    <s v="제주"/>
    <x v="18"/>
    <s v="CU 서귀사계중앙로점"/>
    <s v="제주특별자치도 서귀포시 안덕면1765-2번지"/>
    <s v="2024.02.13"/>
  </r>
  <r>
    <s v="제주"/>
    <x v="18"/>
    <s v="CU 서귀포부두점"/>
    <s v="제주특별자치도 서귀포시 서귀동673번지 남성빌딩 1층 1동 101호"/>
    <s v="2024.02.13"/>
  </r>
  <r>
    <s v="제주"/>
    <x v="18"/>
    <s v="CU 표선가시리점"/>
    <s v="제주특별자치도 서귀포시 표선면 가시리2519-1번지 오뚜기슈퍼마켓"/>
    <s v="2024.02.13"/>
  </r>
  <r>
    <s v="제주"/>
    <x v="18"/>
    <s v="CU 표선가마리점"/>
    <s v="제주특별자치도 서귀포시 표선면 세화리133-1번지"/>
    <s v="2024.02.13"/>
  </r>
  <r>
    <s v="제주"/>
    <x v="18"/>
    <s v="CU 서귀남원태위로점"/>
    <s v="제주특별자치도 서귀포시 남원읍 남원리209-1번지"/>
    <s v="2024.02.13"/>
  </r>
  <r>
    <s v="제주"/>
    <x v="18"/>
    <s v="CU 서귀서홍중앙점"/>
    <s v="제주특별자치도 서귀포시 서홍동1597-1번지 지산오차드힐 1층 103동 101호"/>
    <s v="2024.02.13"/>
  </r>
  <r>
    <s v="제주"/>
    <x v="18"/>
    <s v="CU 서귀켄싱턴리조트점"/>
    <s v="제주특별자치도 서귀포시 강정동2677번지 켄싱턴리조트"/>
    <s v="2024.02.13"/>
  </r>
  <r>
    <s v="제주"/>
    <x v="18"/>
    <s v="CU 서귀포동홍점"/>
    <s v="제주특별자치도 서귀포시 동홍동1682번지 1층"/>
    <s v="2024.02.13"/>
  </r>
  <r>
    <s v="제주"/>
    <x v="18"/>
    <s v="CU 서귀에덴점"/>
    <s v="제주특별자치도 서귀포시 남원읍 남원리1337-10번지"/>
    <s v="2024.02.13"/>
  </r>
  <r>
    <s v="제주"/>
    <x v="18"/>
    <s v="CU 서귀고근산점"/>
    <s v="제주특별자치도 서귀포시 서호동1257-1번지 CU서귀고근산점"/>
    <s v="2024.02.13"/>
  </r>
  <r>
    <s v="제주"/>
    <x v="18"/>
    <s v="CU 성산리치유점"/>
    <s v="제주특별자치도 서귀포시 성산읍 성산리392번지 제주성산리치유클래시아 1층"/>
    <s v="2024.02.13"/>
  </r>
  <r>
    <s v="제주"/>
    <x v="18"/>
    <s v="CU 제주하천점"/>
    <s v="제주특별자치도 서귀포시 표선면 하천리15-13번지"/>
    <s v="2024.02.13"/>
  </r>
  <r>
    <s v="제주"/>
    <x v="18"/>
    <s v="CU 제주이노에듀타운점"/>
    <s v="제주특별자치도 서귀포시 대정읍142번지"/>
    <s v="2024.02.13"/>
  </r>
  <r>
    <s v="제주"/>
    <x v="18"/>
    <s v="CU 서귀신흥점"/>
    <s v="제주특별자치도 서귀포시 남원읍 신흥리154-2번지"/>
    <s v="2024.02.13"/>
  </r>
  <r>
    <s v="제주"/>
    <x v="18"/>
    <s v="CU 제주항공우주호텔점"/>
    <s v="제주특별자치도 서귀포시 안덕면 서광리산39번지"/>
    <s v="2024.02.13"/>
  </r>
  <r>
    <s v="제주"/>
    <x v="18"/>
    <s v="CU 서귀일주대로점"/>
    <s v="제주특별자치도 서귀포시 남원읍 남원리166번지"/>
    <s v="2024.02.13"/>
  </r>
  <r>
    <s v="제주"/>
    <x v="18"/>
    <s v="CU 제주그랜드조선호텔점"/>
    <s v="제주특별자치도 서귀포시 색달동2785번지"/>
    <s v="2024.02.13"/>
  </r>
  <r>
    <s v="제주"/>
    <x v="18"/>
    <s v="CU 제주빛의벙커점"/>
    <s v="제주특별자치도 서귀포시 성산읍 고성리1588-1번지"/>
    <s v="2024.02.13"/>
  </r>
  <r>
    <s v="제주"/>
    <x v="18"/>
    <s v="CU 서귀포남원길점"/>
    <s v="제주특별자치도 서귀포시 남원읍 남원리2453-1번지 영화마을농수산물편의점"/>
    <s v="2024.02.13"/>
  </r>
  <r>
    <s v="제주"/>
    <x v="18"/>
    <s v="CU 서귀포자구리점"/>
    <s v="제주특별자치도 서귀포시 서귀동31-11번지"/>
    <s v="2024.02.13"/>
  </r>
  <r>
    <s v="제주"/>
    <x v="18"/>
    <s v="CU 제주표선리점"/>
    <s v="제주특별자치도 서귀포시 표선면 표선리697-1번지"/>
    <s v="2024.02.13"/>
  </r>
  <r>
    <s v="제주"/>
    <x v="18"/>
    <s v="CU 서귀신례점"/>
    <s v="제주특별자치도 서귀포시 남원읍 신례리724-1번지 1층"/>
    <s v="2024.02.13"/>
  </r>
  <r>
    <s v="제주"/>
    <x v="18"/>
    <s v="CU 제주샤인빌리조트점"/>
    <s v="제주특별자치도 서귀포시 표선면 토산리17번지"/>
    <s v="2024.02.13"/>
  </r>
  <r>
    <s v="제주"/>
    <x v="18"/>
    <s v="CU 서귀하원점"/>
    <s v="제주특별자치도 서귀포시 대천동232-1번지"/>
    <s v="2024.02.13"/>
  </r>
  <r>
    <s v="제주"/>
    <x v="18"/>
    <s v="CU 서귀대정점"/>
    <s v="제주특별자치도 서귀포시 대정읍하모리 807-2"/>
    <s v="2024.02.13"/>
  </r>
  <r>
    <s v="제주"/>
    <x v="18"/>
    <s v="CU 서귀천지점"/>
    <s v="제주특별자치도 서귀포시 서귀동485-7번지"/>
    <s v="2024.02.13"/>
  </r>
  <r>
    <s v="제주"/>
    <x v="18"/>
    <s v="CU 서귀중흥S점"/>
    <s v="제주특별자치도 서귀포시 강정동195번지"/>
    <s v="2024.02.13"/>
  </r>
  <r>
    <s v="제주"/>
    <x v="18"/>
    <s v="CU 해비치리조트점"/>
    <s v="제주특별자치도 서귀포시 표선면 표선리40-59번지 지하1층"/>
    <s v="2024.02.13"/>
  </r>
  <r>
    <s v="제주"/>
    <x v="18"/>
    <s v="CU 서귀논짓물점"/>
    <s v="제주특별자치도 서귀포시 하예동574번지"/>
    <s v="2024.02.13"/>
  </r>
  <r>
    <s v="제주"/>
    <x v="18"/>
    <s v="CU 중문대림점"/>
    <s v="제주특별자치도 서귀포시 중문동1733-5번지 1층"/>
    <s v="2024.02.13"/>
  </r>
  <r>
    <s v="제주"/>
    <x v="18"/>
    <s v="CU 서귀위미항점"/>
    <s v="제주특별자치도 서귀포시 남원읍3160번지"/>
    <s v="2024.02.13"/>
  </r>
  <r>
    <s v="제주"/>
    <x v="18"/>
    <s v="CU 서귀라메르점"/>
    <s v="제주특별자치도 서귀포시 서귀동322-18번지"/>
    <s v="2024.02.13"/>
  </r>
  <r>
    <s v="제주"/>
    <x v="18"/>
    <s v="CU 봄그리고가을리조트점"/>
    <s v="제주특별자치도 서귀포시 성산읍 시흥리산208번지 봄그리고가을리조트"/>
    <s v="2024.02.13"/>
  </r>
  <r>
    <s v="제주"/>
    <x v="18"/>
    <s v="CU 서귀호근중앙점"/>
    <s v="제주특별자치도 서귀포시 호근동1764-17번지 호근코사마트"/>
    <s v="2024.02.13"/>
  </r>
  <r>
    <s v="제주"/>
    <x v="18"/>
    <s v="CU 성산포항여객터미널점"/>
    <s v="제주특별자치도 서귀포시 성산읍 성산리347-9번지 성산포항여객터미널"/>
    <s v="2024.02.13"/>
  </r>
  <r>
    <s v="제주"/>
    <x v="18"/>
    <s v="CU C여미지식물원점"/>
    <s v="제주특별자치도 서귀포시 색달동2484-1번지"/>
    <s v="2024.02.13"/>
  </r>
  <r>
    <s v="제주"/>
    <x v="18"/>
    <s v="CU 성산고성LH점"/>
    <s v="제주특별자치도 서귀포시 성산읍 고성리1141-1번지"/>
    <s v="2024.02.13"/>
  </r>
  <r>
    <s v="제주"/>
    <x v="18"/>
    <s v="CU 서귀사계포구점"/>
    <s v="제주특별자치도 서귀포시 안덕면 사계리2147-3번지"/>
    <s v="2024.02.13"/>
  </r>
  <r>
    <s v="제주"/>
    <x v="18"/>
    <s v="CU 서귀상창교차로점"/>
    <s v="제주특별자치도 서귀포시 안덕면1946-2번지 천지명품관"/>
    <s v="2024.02.13"/>
  </r>
  <r>
    <s v="제주"/>
    <x v="18"/>
    <s v="CU 제주성읍교차로점"/>
    <s v="제주특별자치도 서귀포시 표선면 성읍리2031번지"/>
    <s v="2024.02.13"/>
  </r>
  <r>
    <s v="제주"/>
    <x v="18"/>
    <s v="CU 서귀중앙로점"/>
    <s v="제주특별자치도 서귀포시 서귀동265-16번지 왕코사마트"/>
    <s v="2024.02.13"/>
  </r>
  <r>
    <s v="제주"/>
    <x v="18"/>
    <s v="CU 제주중문마을점"/>
    <s v="제주특별자치도 서귀포시 중문동1577-9번지 1층"/>
    <s v="2024.02.13"/>
  </r>
  <r>
    <s v="제주"/>
    <x v="18"/>
    <s v="CU 서귀송악도서관점"/>
    <s v="제주특별자치도 서귀포시 대정읍 하모리1263번지 1층 103호"/>
    <s v="2024.02.13"/>
  </r>
  <r>
    <s v="제주"/>
    <x v="18"/>
    <s v="CU 성산신양점"/>
    <s v="제주특별자치도 서귀포시 성산읍510-33 번지 1층"/>
    <s v="2024.02.13"/>
  </r>
  <r>
    <s v="제주"/>
    <x v="18"/>
    <s v="CU 서귀포효돈점"/>
    <s v="제주특별자치도 서귀포시 하효동303번지"/>
    <s v="2024.02.13"/>
  </r>
  <r>
    <s v="제주"/>
    <x v="18"/>
    <s v="CU 서귀서광동리점"/>
    <s v="제주특별자치도 서귀포시 안덕면280-1번지"/>
    <s v="2024.02.13"/>
  </r>
  <r>
    <s v="제주"/>
    <x v="18"/>
    <s v="CU 제주안덕큰길점"/>
    <s v="제주특별자치도 서귀포시 안덕면 화순리1233-3번지"/>
    <s v="2024.02.13"/>
  </r>
  <r>
    <s v="제주"/>
    <x v="18"/>
    <s v="CU 서귀무릉점"/>
    <s v="제주특별자치도 서귀포시 대정읍2868-8번지 슈퍼"/>
    <s v="2024.02.13"/>
  </r>
  <r>
    <s v="제주"/>
    <x v="18"/>
    <s v="CU 성산시흥점"/>
    <s v="제주특별자치도 서귀포시 성산읍 시흥리747-1번지 1층"/>
    <s v="2024.02.13"/>
  </r>
  <r>
    <s v="제주"/>
    <x v="18"/>
    <s v="CU 서귀정방연로점"/>
    <s v="제주특별자치도 서귀포시 동홍동192-42번지"/>
    <s v="2024.02.13"/>
  </r>
  <r>
    <s v="제주"/>
    <x v="18"/>
    <s v="CU 서귀포동문중앙점"/>
    <s v="제주특별자치도 서귀포시 서귀동254-5번지 팡팡식당"/>
    <s v="2024.02.13"/>
  </r>
  <r>
    <s v="제주"/>
    <x v="18"/>
    <s v="CU 성산수산점"/>
    <s v="제주특별자치도 서귀포시 성산읍 수산리1676-5번지"/>
    <s v="2024.02.13"/>
  </r>
  <r>
    <s v="제주"/>
    <x v="18"/>
    <s v="CU 강정마을점"/>
    <s v="제주특별자치도 서귀포시 강정동4404번지 1층"/>
    <s v="2024.02.13"/>
  </r>
  <r>
    <s v="제주"/>
    <x v="18"/>
    <s v="CU 제주산방산점"/>
    <s v="제주특별자치도 서귀포시 안덕면 사계리126-1번지 1층"/>
    <s v="2024.02.13"/>
  </r>
  <r>
    <s v="제주"/>
    <x v="18"/>
    <s v="CU 서귀여고점"/>
    <s v="제주특별자치도 서귀포시 호근동1550-1번지 서귀포의아침"/>
    <s v="2024.02.13"/>
  </r>
  <r>
    <s v="제주"/>
    <x v="18"/>
    <s v="CU 제주큐브리조트점"/>
    <s v="제주특별자치도 서귀포시 토평동2983번지"/>
    <s v="2024.02.13"/>
  </r>
  <r>
    <s v="제주"/>
    <x v="18"/>
    <s v="CU 제주대정주공점"/>
    <s v="제주특별자치도 서귀포시 대정읍 하모리1450번지 서귀포대정휴먼시아"/>
    <s v="2024.02.13"/>
  </r>
  <r>
    <s v="제주"/>
    <x v="18"/>
    <s v="CU 서귀홍중로점"/>
    <s v="제주특별자치도 서귀포시 서홍동377-12번지"/>
    <s v="2024.02.13"/>
  </r>
  <r>
    <s v="제주"/>
    <x v="18"/>
    <s v="CU 대정하모리점"/>
    <s v="제주특별자치도 서귀포시 대정읍 하모리938-2번지"/>
    <s v="2024.02.13"/>
  </r>
  <r>
    <s v="제주"/>
    <x v="18"/>
    <s v="CU 서귀대정아이파크점"/>
    <s v="제주특별자치도 서귀포시 대정읍2476번지 1층"/>
    <s v="2024.02.13"/>
  </r>
  <r>
    <s v="제주"/>
    <x v="18"/>
    <s v="CU 서귀스프링데일CC점"/>
    <s v="제주특별자치도 서귀포시 남원읍 위미리4626번지 스프링데일콘도미니엄2호"/>
    <s v="2024.02.13"/>
  </r>
  <r>
    <s v="제주"/>
    <x v="18"/>
    <s v="CU 서귀걸매점"/>
    <s v="제주특별자치도 서귀포시 서귀동302-5번지"/>
    <s v="2024.02.13"/>
  </r>
  <r>
    <s v="제주"/>
    <x v="18"/>
    <s v="CU 서귀월드컵로점"/>
    <s v="제주특별자치도 서귀포시 대천동231-2번지"/>
    <s v="2024.02.13"/>
  </r>
  <r>
    <s v="제주"/>
    <x v="18"/>
    <s v="CU 브라운스위트제주호텔"/>
    <s v="제주특별자치도 서귀포시 성산읍 고성리1201번지 지하1층층"/>
    <s v="2024.02.13"/>
  </r>
  <r>
    <s v="제주"/>
    <x v="18"/>
    <s v="CU 서귀CL호텔점"/>
    <s v="제주특별자치도 서귀포시 서귀동314-1번지"/>
    <s v="2024.02.13"/>
  </r>
  <r>
    <s v="제주"/>
    <x v="18"/>
    <s v="CU 서귀포가온점"/>
    <s v="제주특별자치도 서귀포시 동홍동357-6번지 덕산가온누리빌"/>
    <s v="2024.02.13"/>
  </r>
  <r>
    <s v="제주"/>
    <x v="18"/>
    <s v="CU 서귀코업시티호텔점"/>
    <s v="제주특별자치도 서귀포시 남원읍 위미리2895번지"/>
    <s v="2024.02.13"/>
  </r>
  <r>
    <s v="제주"/>
    <x v="18"/>
    <s v="CU 제주회수사거리점"/>
    <s v="제주특별자치도 서귀포시 회수동392-2번지"/>
    <s v="2024.02.13"/>
  </r>
  <r>
    <s v="제주"/>
    <x v="18"/>
    <s v="CU 서귀동홍하나점"/>
    <s v="제주특별자치도 서귀포시 동홍동119번지 동홍2주공아파트 1층"/>
    <s v="2024.02.13"/>
  </r>
  <r>
    <s v="제주"/>
    <x v="18"/>
    <s v="CU 서귀월평동점"/>
    <s v="제주특별자치도 서귀포시 월평동549번지 1층"/>
    <s v="2024.02.13"/>
  </r>
  <r>
    <s v="제주"/>
    <x v="18"/>
    <s v="CU 서귀포동문점"/>
    <s v="제주특별자치도 서귀포시 서귀동255-4번지 1층 1동 1호"/>
    <s v="2024.02.13"/>
  </r>
  <r>
    <s v="제주"/>
    <x v="18"/>
    <s v="CU 서귀서광로타리점"/>
    <s v="제주특별자치도 서귀포시 안덕면 서광리1907-5번지 1층"/>
    <s v="2024.02.13"/>
  </r>
  <r>
    <s v="제주"/>
    <x v="18"/>
    <s v="CU 서귀혁신도시점"/>
    <s v="제주특별자치도 서귀포시 서호동1459-5번지"/>
    <s v="2024.02.13"/>
  </r>
  <r>
    <s v="제주"/>
    <x v="18"/>
    <s v="CU 제주부영리조트점"/>
    <s v="제주특별자치도 서귀포시 중문동2700-3번지 제주부영리조트"/>
    <s v="2024.02.13"/>
  </r>
  <r>
    <s v="제주"/>
    <x v="18"/>
    <s v="CU 금호제주리조트점"/>
    <s v="제주특별자치도 서귀포시 남원읍 남원리2390번지 금호콘도"/>
    <s v="2024.02.13"/>
  </r>
  <r>
    <s v="제주"/>
    <x v="18"/>
    <s v="CU 서귀대포마을점"/>
    <s v="제주특별자치도 서귀포시 대포동1597-2번지 1층"/>
    <s v="2024.02.13"/>
  </r>
  <r>
    <s v="제주"/>
    <x v="18"/>
    <s v="CU 중문오션힐스점"/>
    <s v="제주특별자치도 서귀포시 대포동768번지 1층 102호"/>
    <s v="2024.02.13"/>
  </r>
  <r>
    <s v="제주"/>
    <x v="18"/>
    <s v="CU 서귀포법환길점"/>
    <s v="제주특별자치도 서귀포시 서호동130-10번지"/>
    <s v="2024.02.13"/>
  </r>
  <r>
    <s v="제주"/>
    <x v="18"/>
    <s v="CU 성산온평점"/>
    <s v="제주특별자치도 서귀포시 성산읍 온평리1550-3번지 1층"/>
    <s v="2024.02.13"/>
  </r>
  <r>
    <s v="제주"/>
    <x v="18"/>
    <s v="CU 신서귀로점"/>
    <s v="제주특별자치도 서귀포시 강정동165-6번지 1층"/>
    <s v="2024.02.13"/>
  </r>
  <r>
    <s v="제주"/>
    <x v="18"/>
    <s v="CU 제주안성점"/>
    <s v="제주특별자치도 서귀포시 대정읍 안성리1447-10번지"/>
    <s v="2024.02.13"/>
  </r>
  <r>
    <s v="제주"/>
    <x v="18"/>
    <s v="CU 서귀포공업단지점"/>
    <s v="제주특별자치도 서귀포시 토평동1876-39번지 1층"/>
    <s v="2024.02.13"/>
  </r>
  <r>
    <s v="제주"/>
    <x v="18"/>
    <s v="CU 서귀태신로점"/>
    <s v="제주특별자치도 서귀포시 남원읍 태흥리536-1번지"/>
    <s v="2024.02.13"/>
  </r>
  <r>
    <s v="제주"/>
    <x v="18"/>
    <s v="CU 서귀덕수점"/>
    <s v="제주특별자치도 서귀포시 안덕면 덕수리2384-1번지 1층"/>
    <s v="2024.02.13"/>
  </r>
  <r>
    <s v="제주"/>
    <x v="18"/>
    <s v="CU 더퍼스트호텔점"/>
    <s v="제주특별자치도 서귀포시 서귀동182번지 더퍼스트호텔 1층"/>
    <s v="2024.02.13"/>
  </r>
  <r>
    <s v="제주"/>
    <x v="18"/>
    <s v="CU 제주섭지코지점"/>
    <s v="제주특별자치도 서귀포시 성산읍 고성리205-5번지"/>
    <s v="2024.02.13"/>
  </r>
  <r>
    <s v="제주"/>
    <x v="18"/>
    <s v="CU 서귀우리들점"/>
    <s v="제주특별자치도 서귀포시 서홍동1658-5번지"/>
    <s v="2024.02.13"/>
  </r>
  <r>
    <s v="제주"/>
    <x v="18"/>
    <s v="CU 제주중문자청비점"/>
    <s v="제주특별자치도 서귀포시 중문동1012-4번지"/>
    <s v="2024.02.13"/>
  </r>
  <r>
    <s v="제주"/>
    <x v="18"/>
    <s v="CU 제주중문길점"/>
    <s v="제주특별자치도 서귀포시 중문동2115-4번지"/>
    <s v="2024.02.13"/>
  </r>
  <r>
    <s v="제주"/>
    <x v="18"/>
    <s v="CU 서귀대정상모점"/>
    <s v="제주특별자치도 서귀포시 대정읍 상모리4095-1번지 1층 101호"/>
    <s v="2024.02.13"/>
  </r>
  <r>
    <s v="제주"/>
    <x v="18"/>
    <s v="CU 서귀포보목길점"/>
    <s v="제주특별자치도 서귀포시 토평동627-1번지"/>
    <s v="2024.02.13"/>
  </r>
  <r>
    <s v="제주"/>
    <x v="18"/>
    <s v="CU 서귀대정태화점"/>
    <s v="제주특별자치도 서귀포시 대정읍 하모리973-1번지"/>
    <s v="2024.02.13"/>
  </r>
  <r>
    <s v="제주"/>
    <x v="18"/>
    <s v="CU 제주표선은하점"/>
    <s v="제주특별자치도 서귀포시 표선면 표선리807-5번지"/>
    <s v="2024.02.13"/>
  </r>
  <r>
    <s v="제주"/>
    <x v="18"/>
    <s v="CU 서귀동남점"/>
    <s v="제주특별자치도 서귀포시 법환동748-1번지 동남상가 1층 102호"/>
    <s v="2024.02.13"/>
  </r>
  <r>
    <s v="제주"/>
    <x v="18"/>
    <s v="CU 서귀포현대점"/>
    <s v="제주특별자치도 서귀포시 동홍동106-4번지 1층 1동 1호"/>
    <s v="2024.02.13"/>
  </r>
  <r>
    <s v="제주"/>
    <x v="18"/>
    <s v="CU 서귀포물류센터점"/>
    <s v="제주특별자치도 서귀포시 토평동3268-6번지 1층"/>
    <s v="2024.02.13"/>
  </r>
  <r>
    <s v="제주"/>
    <x v="18"/>
    <s v="CU 서귀포보목포구점"/>
    <s v="제주특별자치도 서귀포시 보목동559번지 수퍼"/>
    <s v="2024.02.13"/>
  </r>
  <r>
    <s v="제주"/>
    <x v="18"/>
    <s v="CU 서귀포염돈길점"/>
    <s v="제주특별자치도 서귀포시 강정동2090-5번지"/>
    <s v="2024.02.13"/>
  </r>
  <r>
    <s v="제주"/>
    <x v="18"/>
    <s v="CU 서귀포신효점"/>
    <s v="제주특별자치도 서귀포시 신효동762-1번지 1층"/>
    <s v="2024.02.13"/>
  </r>
  <r>
    <s v="제주"/>
    <x v="18"/>
    <s v="CU 제주신화빌라스점"/>
    <s v="제주특별자치도 서귀포시 안덕면 서광리산24-6번지 1층"/>
    <s v="2024.02.13"/>
  </r>
  <r>
    <s v="제주"/>
    <x v="18"/>
    <s v="CU 서귀호근사거리점"/>
    <s v="제주특별자치도 서귀포시 서호동294-2번지"/>
    <s v="2024.02.13"/>
  </r>
  <r>
    <s v="제주"/>
    <x v="18"/>
    <s v="CU 예래반딧불이점"/>
    <s v="제주특별자치도 서귀포시 하예동151번지"/>
    <s v="2024.02.13"/>
  </r>
  <r>
    <s v="제주"/>
    <x v="18"/>
    <s v="CU 제주성산점"/>
    <s v="제주특별자치도 서귀포시 성산읍 고성리1116-10번지 1층"/>
    <s v="2024.02.13"/>
  </r>
  <r>
    <s v="제주"/>
    <x v="18"/>
    <s v="CU 서귀서광신화점"/>
    <s v="제주특별자치도 서귀포시 안덕면 서광리1393-1번지 1층"/>
    <s v="2024.02.13"/>
  </r>
  <r>
    <s v="제주"/>
    <x v="18"/>
    <s v="CU 제주중문오네뜨점"/>
    <s v="제주특별자치도 서귀포시 중문동1706-5번지 1층"/>
    <s v="2024.02.13"/>
  </r>
  <r>
    <s v="제주"/>
    <x v="18"/>
    <s v="CU 서귀포효돈중앙점"/>
    <s v="제주특별자치도 서귀포시 하효동475번지 1층 102동 1호"/>
    <s v="2024.02.13"/>
  </r>
  <r>
    <s v="제주"/>
    <x v="18"/>
    <s v="CU 호텔더본제주점"/>
    <s v="제주특별자치도 서귀포시 색달동2138번지"/>
    <s v="2024.02.13"/>
  </r>
  <r>
    <s v="제주"/>
    <x v="18"/>
    <s v="CU 서귀태흥점"/>
    <s v="제주특별자치도 서귀포시 남원읍 태흥리103-1번지 1층"/>
    <s v="2024.02.13"/>
  </r>
  <r>
    <s v="제주"/>
    <x v="18"/>
    <s v="CU 서귀김정문화로점"/>
    <s v="제주특별자치도 서귀포시 강정동1416번지 1층"/>
    <s v="2024.02.13"/>
  </r>
  <r>
    <s v="제주"/>
    <x v="18"/>
    <s v="CU 모슬포점"/>
    <s v="제주특별자치도 서귀포시 대정읍 상모리3854-10번지"/>
    <s v="2024.02.13"/>
  </r>
  <r>
    <s v="제주"/>
    <x v="18"/>
    <s v="CU 서귀동광로점"/>
    <s v="제주특별자치도 서귀포시 안덕면 동광리387번지"/>
    <s v="2024.02.13"/>
  </r>
  <r>
    <s v="제주"/>
    <x v="18"/>
    <s v="CU 제주표선로얄점"/>
    <s v="제주특별자치도 서귀포시 표선면 표선리732번지"/>
    <s v="2024.02.13"/>
  </r>
  <r>
    <s v="제주"/>
    <x v="18"/>
    <s v="CU 제주남원의귀점"/>
    <s v="제주특별자치도 서귀포시 남원읍 의귀리794번지"/>
    <s v="2024.02.13"/>
  </r>
  <r>
    <s v="제주"/>
    <x v="18"/>
    <s v="CU 제주송악산점"/>
    <s v="제주특별자치도 서귀포시 대정읍 상모리130번지"/>
    <s v="2024.02.13"/>
  </r>
  <r>
    <s v="제주"/>
    <x v="18"/>
    <s v="CU 제주삼정G에듀점"/>
    <s v="제주특별자치도 서귀포시 대정읍 보성리2424번지 삼정GEDU 1층 1동 1호"/>
    <s v="2024.02.13"/>
  </r>
  <r>
    <s v="제주"/>
    <x v="18"/>
    <s v="CU 서귀강정이어도로점"/>
    <s v="제주특별자치도 서귀포시 강정동927-1번지"/>
    <s v="2024.02.13"/>
  </r>
  <r>
    <s v="제주"/>
    <x v="18"/>
    <s v="CU 서귀포시청점"/>
    <s v="제주특별자치도 서귀포시 강정동132번지 1층"/>
    <s v="2024.02.13"/>
  </r>
  <r>
    <s v="제주"/>
    <x v="18"/>
    <s v="CU 서귀포세기점"/>
    <s v="제주특별자치도 서귀포시 동홍동139-1번지 세기 1층 1동 1호"/>
    <s v="2024.02.13"/>
  </r>
  <r>
    <s v="제주"/>
    <x v="18"/>
    <s v="CU 서귀포부영점"/>
    <s v="제주특별자치도 서귀포시 서호동1534번지 1층 상가동 101호"/>
    <s v="2024.02.13"/>
  </r>
  <r>
    <s v="제주"/>
    <x v="18"/>
    <s v="CU 제주516도로점"/>
    <s v="제주특별자치도 서귀포시 토평동2225번지 1층"/>
    <s v="2024.02.13"/>
  </r>
  <r>
    <s v="제주"/>
    <x v="18"/>
    <s v="CU 서귀동홍대림점"/>
    <s v="제주특별자치도 서귀포시 동홍동437-3번지 1층 1동 1호"/>
    <s v="2024.02.13"/>
  </r>
  <r>
    <s v="제주"/>
    <x v="18"/>
    <s v="CU 서귀최남단해안로점"/>
    <s v="제주특별자치도 서귀포시 대정읍 하모리645-17번지"/>
    <s v="2024.02.13"/>
  </r>
  <r>
    <s v="제주"/>
    <x v="18"/>
    <s v="CU 서귀강정천점"/>
    <s v="제주특별자치도 서귀포시 강정동2881-6번지"/>
    <s v="2024.02.13"/>
  </r>
  <r>
    <s v="제주"/>
    <x v="18"/>
    <s v="CU 제주성읍점"/>
    <s v="제주특별자치도 서귀포시 표선면 성읍리3305-3번지 1층"/>
    <s v="2024.02.13"/>
  </r>
  <r>
    <s v="제주"/>
    <x v="18"/>
    <s v="CU 서귀동홍북로점"/>
    <s v="제주특별자치도 서귀포시 동홍동61-14번지 1층"/>
    <s v="2024.02.13"/>
  </r>
  <r>
    <s v="제주"/>
    <x v="18"/>
    <s v="CU 서귀포항점"/>
    <s v="제주특별자치도 서귀포시 서귀동777-1번지 1층 1동 1호"/>
    <s v="2024.02.13"/>
  </r>
  <r>
    <s v="제주"/>
    <x v="18"/>
    <s v="CU 제주중문사거리점"/>
    <s v="제주특별자치도 서귀포시 중문동1918-4번지"/>
    <s v="2024.02.13"/>
  </r>
  <r>
    <s v="제주"/>
    <x v="18"/>
    <s v="CU 서귀아랑조을거리점"/>
    <s v="제주특별자치도 서귀포시 서귀동310-4번지 1층 1동 1호"/>
    <s v="2024.02.13"/>
  </r>
  <r>
    <s v="제주"/>
    <x v="18"/>
    <s v="CU 제주표선해변길점"/>
    <s v="제주특별자치도 서귀포시 표선면 표선리483번지"/>
    <s v="2024.02.13"/>
  </r>
  <r>
    <s v="제주"/>
    <x v="18"/>
    <s v="CU 루체빌리조트점"/>
    <s v="제주특별자치도 서귀포시 안덕면 상천리산77-2번지 1층"/>
    <s v="2024.02.13"/>
  </r>
  <r>
    <s v="제주"/>
    <x v="18"/>
    <s v="CU 디아일랜드호텔점"/>
    <s v="제주특별자치도 서귀포시 서귀동544-2번지 1층"/>
    <s v="2024.02.13"/>
  </r>
  <r>
    <s v="제주"/>
    <x v="18"/>
    <s v="CU 서귀동홍로점"/>
    <s v="제주특별자치도 서귀포시 동홍동567번지 1층 101호"/>
    <s v="2024.02.13"/>
  </r>
  <r>
    <s v="제주"/>
    <x v="18"/>
    <s v="CU 제주중문점"/>
    <s v="제주특별자치도 서귀포시 중문동2021-1번지"/>
    <s v="2024.02.13"/>
  </r>
  <r>
    <s v="제주"/>
    <x v="18"/>
    <s v="CU 서귀포강정점"/>
    <s v="제주특별자치도 서귀포시 강정동178-1번지 성산 102호"/>
    <s v="2024.02.13"/>
  </r>
  <r>
    <s v="제주"/>
    <x v="18"/>
    <s v="CU 제주영어마을점"/>
    <s v="제주특별자치도 서귀포시 대정읍 구억리1060번지 1층"/>
    <s v="2024.02.13"/>
  </r>
  <r>
    <s v="제주"/>
    <x v="18"/>
    <s v="CU 제주세리월드점"/>
    <s v="제주특별자치도 서귀포시 법환동877-3번지 1층"/>
    <s v="2024.02.13"/>
  </r>
  <r>
    <s v="제주"/>
    <x v="18"/>
    <s v="CU 제주위미점"/>
    <s v="제주특별자치도 서귀포시 남원읍 위미리1664-7번지"/>
    <s v="2024.02.13"/>
  </r>
  <r>
    <s v="제주"/>
    <x v="18"/>
    <s v="CU 제주서호점"/>
    <s v="제주특별자치도 서귀포시 서호동1477번지"/>
    <s v="2024.02.13"/>
  </r>
  <r>
    <s v="제주"/>
    <x v="18"/>
    <s v="CU 성산신산점"/>
    <s v="제주특별자치도 서귀포시 성산읍 신산리1041-4번지"/>
    <s v="2024.02.13"/>
  </r>
  <r>
    <s v="제주"/>
    <x v="18"/>
    <s v="CU 제주당케점"/>
    <s v="제주특별자치도 서귀포시 표선면 표선리40-34번지"/>
    <s v="2024.02.13"/>
  </r>
  <r>
    <s v="제주"/>
    <x v="18"/>
    <s v="CU 남제주점"/>
    <s v="제주특별자치도 서귀포시 남원읍 남원리105번지 1층 1동 1호"/>
    <s v="2024.02.13"/>
  </r>
  <r>
    <s v="제주"/>
    <x v="18"/>
    <s v="CU 제주화순점"/>
    <s v="제주특별자치도 서귀포시 안덕면 화순리1073-6번지"/>
    <s v="2024.02.13"/>
  </r>
  <r>
    <s v="제주"/>
    <x v="18"/>
    <s v="CU 서귀포주공점"/>
    <s v="제주특별자치도 서귀포시 동홍동1312번지 동홍주공6단지아파트 상가동~103호 1층"/>
    <s v="2024.02.13"/>
  </r>
  <r>
    <s v="제주"/>
    <x v="18"/>
    <s v="CU 서귀포광장점"/>
    <s v="제주특별자치도 서귀포시 서귀동299-6번지 1층 1동 1호"/>
    <s v="2024.02.13"/>
  </r>
  <r>
    <s v="제주"/>
    <x v="18"/>
    <s v="CU 서귀포송산점"/>
    <s v="제주특별자치도 서귀포시 서귀동573-11번지 1층 1동 1호"/>
    <s v="2024.02.13"/>
  </r>
  <r>
    <s v="제주"/>
    <x v="18"/>
    <s v="CU 제주동남점"/>
    <s v="제주특별자치도 서귀포시 성산읍 고성리298-23번지 1층"/>
    <s v="2024.02.13"/>
  </r>
  <r>
    <s v="제주"/>
    <x v="18"/>
    <s v="CU 서귀상모교차로점"/>
    <s v="제주특별자치도 서귀포시 대정읍 상모로222 (상모리)"/>
    <s v="2024.03.05"/>
  </r>
  <r>
    <s v="충남"/>
    <x v="19"/>
    <s v="CU 청양비봉태경점"/>
    <s v="충청남도 청양군 비봉면신원리 364번지"/>
    <s v="2024.02.13"/>
  </r>
  <r>
    <s v="충남"/>
    <x v="19"/>
    <s v="CU 청양덕윤타워점"/>
    <s v="충청남도 청양군 청양읍 읍내리128-1번지 덕윤타워"/>
    <s v="2024.02.13"/>
  </r>
  <r>
    <s v="충남"/>
    <x v="19"/>
    <s v="CU 청양읍내점"/>
    <s v="충청남도 청양군 청양읍 읍내리175-23번지"/>
    <s v="2024.02.13"/>
  </r>
  <r>
    <s v="충남"/>
    <x v="19"/>
    <s v="CU 청양운곡점"/>
    <s v="충청남도 청양군 운곡면 후덕리178번지"/>
    <s v="2024.02.13"/>
  </r>
  <r>
    <s v="충남"/>
    <x v="19"/>
    <s v="CU 청양휴먼시아점"/>
    <s v="충청남도 청양군 청양읍 읍내리287번지"/>
    <s v="2024.02.13"/>
  </r>
  <r>
    <s v="충남"/>
    <x v="19"/>
    <s v="CU 정산중앙점"/>
    <s v="충청남도 청양군 정산면156-34번지 1층"/>
    <s v="2024.02.13"/>
  </r>
  <r>
    <s v="충남"/>
    <x v="19"/>
    <s v="CU 청양주공점"/>
    <s v="충청남도 청양군 청양읍 읍내리327-9번지"/>
    <s v="2024.02.13"/>
  </r>
  <r>
    <s v="충남"/>
    <x v="19"/>
    <s v="CU 충남도립대학교정문점"/>
    <s v="충청남도 청양군 청양읍703번지"/>
    <s v="2024.02.13"/>
  </r>
  <r>
    <s v="충남"/>
    <x v="19"/>
    <s v="CU 청양벽천대로점"/>
    <s v="충청남도 청양군 청양읍 벽천리210-3번지 1층"/>
    <s v="2024.02.13"/>
  </r>
  <r>
    <s v="충남"/>
    <x v="19"/>
    <s v="CU 청양점"/>
    <s v="충청남도 청양군 청양읍 읍내리192번지 1층"/>
    <s v="2024.02.13"/>
  </r>
  <r>
    <s v="충남"/>
    <x v="20"/>
    <s v="CU 내포이지더원점"/>
    <s v="충청남도 예산군 삽교읍 894-1내포신도시이지더원1단지"/>
    <s v="2024.02.13"/>
  </r>
  <r>
    <s v="충남"/>
    <x v="20"/>
    <s v="CU 예산신암점"/>
    <s v="충청남도 예산군 신암면 종경리275-6번지"/>
    <s v="2024.02.13"/>
  </r>
  <r>
    <s v="충남"/>
    <x v="20"/>
    <s v="CU 뉴예산역전점"/>
    <s v="충청남도 예산군 예산읍 주교리221-5번지"/>
    <s v="2024.02.13"/>
  </r>
  <r>
    <s v="충남"/>
    <x v="20"/>
    <s v="CU 예산산성점"/>
    <s v="충청남도 예산군 예산읍 산성리732번지"/>
    <s v="2024.02.13"/>
  </r>
  <r>
    <s v="충남"/>
    <x v="20"/>
    <s v="CU 예산산업단지점"/>
    <s v="충청남도 예산군 삽교읍 효림리492번지"/>
    <s v="2024.02.13"/>
  </r>
  <r>
    <s v="충남"/>
    <x v="20"/>
    <s v="CU 예산대로점"/>
    <s v="충청남도 예산군 예산읍 산성리375번지"/>
    <s v="2024.02.13"/>
  </r>
  <r>
    <s v="충남"/>
    <x v="20"/>
    <s v="CU 예산공주대점"/>
    <s v="충청남도 예산군 예산읍 대회리284-7번지"/>
    <s v="2024.02.13"/>
  </r>
  <r>
    <s v="충남"/>
    <x v="20"/>
    <s v="CU 도나우에듀파크점"/>
    <s v="충청남도 예산군 삽교읍 목리840번지"/>
    <s v="2024.02.13"/>
  </r>
  <r>
    <s v="충남"/>
    <x v="20"/>
    <s v="CU 내포이지더원2차점"/>
    <s v="충청남도 예산군 삽교읍 목리894번지 1층 상가동 103, 104호"/>
    <s v="2024.02.13"/>
  </r>
  <r>
    <s v="충남"/>
    <x v="20"/>
    <s v="CU 예산제일점"/>
    <s v="충청남도 예산군 예산읍 예산리738-2번지"/>
    <s v="2024.02.13"/>
  </r>
  <r>
    <s v="충남"/>
    <x v="20"/>
    <s v="CU 내포도나우점"/>
    <s v="충청남도 예산군 삽교읍 목리1271번지 1층 118동 119호"/>
    <s v="2024.02.13"/>
  </r>
  <r>
    <s v="충남"/>
    <x v="20"/>
    <s v="CU 뉴예산광시점"/>
    <s v="충청남도 예산군 광시면 하장대리18-14번지"/>
    <s v="2024.02.13"/>
  </r>
  <r>
    <s v="충남"/>
    <x v="20"/>
    <s v="CU 덕산수암점"/>
    <s v="충청남도 예산군 덕산면 신평리87-11번지"/>
    <s v="2024.02.13"/>
  </r>
  <r>
    <s v="충남"/>
    <x v="20"/>
    <s v="CU 예산청사점"/>
    <s v="충청남도 예산군 예산읍527번지 1층 105호"/>
    <s v="2024.02.13"/>
  </r>
  <r>
    <s v="충남"/>
    <x v="20"/>
    <s v="CU 덕산스플라스리솜점"/>
    <s v="충청남도 예산군 덕산면 사동리364번지 스플라스리솜"/>
    <s v="2024.02.13"/>
  </r>
  <r>
    <s v="충남"/>
    <x v="20"/>
    <s v="CU 뉴예산우방점"/>
    <s v="충청남도 예산군 예산읍 발연리85-11번지 1층 2동"/>
    <s v="2024.02.13"/>
  </r>
  <r>
    <s v="충남"/>
    <x v="20"/>
    <s v="CU 예산오가점"/>
    <s v="충청남도 예산군 오가면 역탑리223-7번지"/>
    <s v="2024.02.13"/>
  </r>
  <r>
    <s v="충남"/>
    <x v="20"/>
    <s v="CU 예산예당출렁다리점"/>
    <s v="충청남도 예산군 응봉면 후사리84-7번지 2층"/>
    <s v="2024.02.13"/>
  </r>
  <r>
    <s v="충남"/>
    <x v="20"/>
    <s v="CU 내포만남의광장점"/>
    <s v="충청남도 예산군 삽교읍 상하리487-7번지"/>
    <s v="2024.02.13"/>
  </r>
  <r>
    <s v="충남"/>
    <x v="20"/>
    <s v="CU 예산고덕점"/>
    <s v="충청남도 예산군 고덕면 대천리727-27번지"/>
    <s v="2024.02.13"/>
  </r>
  <r>
    <s v="충남"/>
    <x v="20"/>
    <s v="CU 고덕한빛주유소점"/>
    <s v="충청남도 예산군 고덕면 석곡리258번지 1층"/>
    <s v="2024.02.13"/>
  </r>
  <r>
    <s v="충남"/>
    <x v="20"/>
    <s v="CU 예산응봉점"/>
    <s v="충청남도 예산군 응봉면277-6번지"/>
    <s v="2024.02.13"/>
  </r>
  <r>
    <s v="충남"/>
    <x v="20"/>
    <s v="CU 예산수덕사IC점"/>
    <s v="충청남도 예산군 오가면 월곡리142-23번지"/>
    <s v="2024.02.13"/>
  </r>
  <r>
    <s v="충남"/>
    <x v="20"/>
    <s v="CU 예산예당점"/>
    <s v="충청남도 예산군 대흥면 동서리74-4번지"/>
    <s v="2024.02.13"/>
  </r>
  <r>
    <s v="충남"/>
    <x v="20"/>
    <s v="CU 예산덕산점"/>
    <s v="충청남도 예산군 덕산면 신평리427-3번지 1층"/>
    <s v="2024.02.13"/>
  </r>
  <r>
    <s v="충남"/>
    <x v="20"/>
    <s v="CU 예산신례원사람들점"/>
    <s v="충청남도 예산군 예산읍 신례원리254-7번지"/>
    <s v="2024.02.13"/>
  </r>
  <r>
    <s v="충남"/>
    <x v="20"/>
    <s v="CU 예산주교오거리점"/>
    <s v="충청남도 예산군 예산읍 주교리305-10번지"/>
    <s v="2024.02.13"/>
  </r>
  <r>
    <s v="충남"/>
    <x v="20"/>
    <s v="CU 예산육거리점"/>
    <s v="충청남도 예산군 예산읍 예산리455-2번지 455동 2호"/>
    <s v="2024.02.13"/>
  </r>
  <r>
    <s v="충남"/>
    <x v="20"/>
    <s v="CU 예산삽교점"/>
    <s v="충청남도 예산군 삽교읍 두리803-9번지 1층"/>
    <s v="2024.02.13"/>
  </r>
  <r>
    <s v="충남"/>
    <x v="21"/>
    <s v="CU 당진엠코타운점"/>
    <s v="충청남도 당진시 송산면 유곡리861 당진엠코타운"/>
    <s v="2024.02.13"/>
  </r>
  <r>
    <s v="충남"/>
    <x v="21"/>
    <s v="CU 당진가곡점"/>
    <s v="충청남도 당진시 송산면 가곡리121-15번지"/>
    <s v="2024.02.13"/>
  </r>
  <r>
    <s v="충남"/>
    <x v="21"/>
    <s v="CU 당진우체국점"/>
    <s v="충청남도 당진시 읍내동236-8번지 벧엘칼국수"/>
    <s v="2024.02.13"/>
  </r>
  <r>
    <s v="충남"/>
    <x v="21"/>
    <s v="CU 당진석문4단지점"/>
    <s v="충청남도 당진시 고대면 성산리1623번지 당진석문LH천년나무4단지"/>
    <s v="2024.02.13"/>
  </r>
  <r>
    <s v="충남"/>
    <x v="21"/>
    <s v="CU 당진읍내점"/>
    <s v="충청남도 당진시 읍내동299-109번지"/>
    <s v="2024.02.13"/>
  </r>
  <r>
    <s v="충남"/>
    <x v="21"/>
    <s v="CU 당진휴먼빌점"/>
    <s v="충청남도 당진시 읍내동1230번지"/>
    <s v="2024.02.13"/>
  </r>
  <r>
    <s v="충남"/>
    <x v="21"/>
    <s v="CU 뉴합덕중앙점"/>
    <s v="충청남도 당진시 합덕읍 운산리293-32번지"/>
    <s v="2024.02.13"/>
  </r>
  <r>
    <s v="충남"/>
    <x v="21"/>
    <s v="CU 당진주공점"/>
    <s v="충청남도 당진시 원당동1251번지 원당마을주공1단지아파트"/>
    <s v="2024.02.13"/>
  </r>
  <r>
    <s v="충남"/>
    <x v="21"/>
    <s v="CU 당진호반써밋2차점"/>
    <s v="충청남도 당진시 수청동1562번지 1층 215(상가)동 110,111호"/>
    <s v="2024.02.13"/>
  </r>
  <r>
    <s v="충남"/>
    <x v="21"/>
    <s v="CU 합덕인더스파크점"/>
    <s v="충청남도 당진시 합덕읍 석우리1203"/>
    <s v="2024.02.13"/>
  </r>
  <r>
    <s v="충남"/>
    <x v="21"/>
    <s v="CU 당진호반써밋1차점"/>
    <s v="충청남도 당진시 수청동1551번지 1층 116동 103,104호"/>
    <s v="2024.02.13"/>
  </r>
  <r>
    <s v="충남"/>
    <x v="21"/>
    <s v="CU 당진대호점"/>
    <s v="충청남도 당진시 석문면 교로리937-38번지 벨리하우스"/>
    <s v="2024.02.13"/>
  </r>
  <r>
    <s v="충남"/>
    <x v="21"/>
    <s v="CU 당진시장길점"/>
    <s v="충청남도 당진시 읍내동646-4번지 법무사윤용만사무소"/>
    <s v="2024.02.13"/>
  </r>
  <r>
    <s v="충남"/>
    <x v="21"/>
    <s v="CU 당진힐스테이트후문점"/>
    <s v="충청남도 당진시 송악읍 기지시리478번지"/>
    <s v="2024.02.13"/>
  </r>
  <r>
    <s v="충남"/>
    <x v="21"/>
    <s v="CU 당진석문센트로점"/>
    <s v="충청남도 당진시 석문면 통정리1484번지1"/>
    <s v="2024.02.13"/>
  </r>
  <r>
    <s v="충남"/>
    <x v="21"/>
    <s v="CU 당진석문산업단지점"/>
    <s v="충청남도 당진시 석문면 통정리1577번지 1층 A동 101호"/>
    <s v="2024.02.13"/>
  </r>
  <r>
    <s v="충남"/>
    <x v="21"/>
    <s v="CU 당진합덕산업단지점"/>
    <s v="충청남도 당진시 합덕읍 석우리1145번지"/>
    <s v="2024.02.13"/>
  </r>
  <r>
    <s v="충남"/>
    <x v="21"/>
    <s v="CU 당진하늘점"/>
    <s v="충청남도 당진시1486번지 1층 상가동 104호"/>
    <s v="2024.02.13"/>
  </r>
  <r>
    <s v="충남"/>
    <x v="21"/>
    <s v="CU 당진채운탑동점"/>
    <s v="충청남도 당진시 채운동518-9번지"/>
    <s v="2024.02.13"/>
  </r>
  <r>
    <s v="충남"/>
    <x v="21"/>
    <s v="CU 당진읍내일등점"/>
    <s v="충청남도 당진시 읍내동244-8번지 정미슈퍼"/>
    <s v="2024.02.13"/>
  </r>
  <r>
    <s v="충남"/>
    <x v="21"/>
    <s v="CU 뉴당진읍사무소점"/>
    <s v="충청남도 당진시 채운동234-10번지"/>
    <s v="2024.02.13"/>
  </r>
  <r>
    <s v="충남"/>
    <x v="21"/>
    <s v="CU 당진운산중앙점"/>
    <s v="충청남도 당진시 합덕읍 운산리932-1번지 갤러리하우스"/>
    <s v="2024.02.13"/>
  </r>
  <r>
    <s v="충남"/>
    <x v="21"/>
    <s v="CU 당진기지초점"/>
    <s v="충청남도 당진시 송악읍 기지시리508번지 1층 101호"/>
    <s v="2024.02.13"/>
  </r>
  <r>
    <s v="충남"/>
    <x v="21"/>
    <s v="CU 당진석포점"/>
    <s v="충청남도 당진시 송악읍 석포리407-2번지"/>
    <s v="2024.02.13"/>
  </r>
  <r>
    <s v="충남"/>
    <x v="21"/>
    <s v="CU 당진송산중앙점"/>
    <s v="충청남도 당진시 송산면 유곡리1265번지"/>
    <s v="2024.02.13"/>
  </r>
  <r>
    <s v="충남"/>
    <x v="21"/>
    <s v="CU 모다아울렛행담도점"/>
    <s v="충청남도 당진시 신평면 매산리516-4번지 500 11"/>
    <s v="2024.02.13"/>
  </r>
  <r>
    <s v="충남"/>
    <x v="21"/>
    <s v="CU 당진운산점"/>
    <s v="충청남도 당진시 합덕읍 운산리910-1번지"/>
    <s v="2024.02.13"/>
  </r>
  <r>
    <s v="충남"/>
    <x v="21"/>
    <s v="CU 당진전망대점"/>
    <s v="충청남도 당진시 신평면 운정리187-4번지"/>
    <s v="2024.02.13"/>
  </r>
  <r>
    <s v="충남"/>
    <x v="21"/>
    <s v="CU 뉴당진종합병원점"/>
    <s v="충청남도 당진시 시곡동57-1번지 당진종합병원"/>
    <s v="2024.02.13"/>
  </r>
  <r>
    <s v="충남"/>
    <x v="21"/>
    <s v="CU 당진송산타운점"/>
    <s v="충청남도 당진시 송산면 유곡리1111번지"/>
    <s v="2024.02.13"/>
  </r>
  <r>
    <s v="충남"/>
    <x v="21"/>
    <s v="CU 당진시청점"/>
    <s v="충청남도 당진시 수청동1030번지"/>
    <s v="2024.02.13"/>
  </r>
  <r>
    <s v="충남"/>
    <x v="21"/>
    <s v="CU 당진공단점"/>
    <s v="충청남도 당진시 송악읍 복운리1651-2번지 선경빌딩 복운리"/>
    <s v="2024.02.13"/>
  </r>
  <r>
    <s v="충남"/>
    <x v="21"/>
    <s v="CU 당진남산공원점"/>
    <s v="충청남도 당진시 읍내동206-79번지"/>
    <s v="2024.02.13"/>
  </r>
  <r>
    <s v="충남"/>
    <x v="21"/>
    <s v="CU 당진시티프라디움2차"/>
    <s v="충청남도 당진시 대덕동1883번지 시티프라디움2차"/>
    <s v="2024.02.13"/>
  </r>
  <r>
    <s v="충남"/>
    <x v="21"/>
    <s v="CU 당진우두점"/>
    <s v="충청남도 당진시 당진3동1340번지"/>
    <s v="2024.02.13"/>
  </r>
  <r>
    <s v="충남"/>
    <x v="21"/>
    <s v="CU 당진유곡점"/>
    <s v="충청남도 당진시 송산면 유곡리260번지"/>
    <s v="2024.02.13"/>
  </r>
  <r>
    <s v="충남"/>
    <x v="21"/>
    <s v="CU 당진한라비발디점"/>
    <s v="충청남도 당진시 수청동1244 당진수청한라비발디캠퍼스 1층 상가동 106,107호"/>
    <s v="2024.02.13"/>
  </r>
  <r>
    <s v="충남"/>
    <x v="21"/>
    <s v="CU 당진원당점"/>
    <s v="충청남도 당진시 수청동983번지 송연프라자"/>
    <s v="2024.02.13"/>
  </r>
  <r>
    <s v="충남"/>
    <x v="21"/>
    <s v="CU 당진시티프라디움1차"/>
    <s v="충청남도 당진시 대덕동1876번지 시티프라디움1차"/>
    <s v="2024.02.13"/>
  </r>
  <r>
    <s v="충남"/>
    <x v="21"/>
    <s v="CU 수청S점"/>
    <s v="충청남도 당진시 대덕동1875번지 대덕마을5단지"/>
    <s v="2024.02.13"/>
  </r>
  <r>
    <s v="충남"/>
    <x v="21"/>
    <s v="CU 당진장고항점"/>
    <s v="충청남도 당진시 석문면 장고항리551-4번지"/>
    <s v="2024.02.13"/>
  </r>
  <r>
    <s v="충남"/>
    <x v="21"/>
    <s v="CU 당진읍내빌리지점"/>
    <s v="충청남도 당진시 읍내동859번지"/>
    <s v="2024.02.13"/>
  </r>
  <r>
    <s v="충남"/>
    <x v="21"/>
    <s v="CU 당진시청광장점"/>
    <s v="충청남도 당진시 수청동1040번지"/>
    <s v="2024.02.13"/>
  </r>
  <r>
    <s v="충남"/>
    <x v="21"/>
    <s v="CU 당진서정초점"/>
    <s v="충청남도 당진시 신평면 거산리12-24번지 마산아구찜"/>
    <s v="2024.02.13"/>
  </r>
  <r>
    <s v="충남"/>
    <x v="21"/>
    <s v="CU 당진현대제철서문복지"/>
    <s v="충청남도 당진시 송악읍 고대리167-32 2층"/>
    <s v="2024.02.13"/>
  </r>
  <r>
    <s v="충남"/>
    <x v="21"/>
    <s v="CU 당진현대제철한아름관"/>
    <s v="충청남도 당진시 송악읍고대리 167-32"/>
    <s v="2024.02.13"/>
  </r>
  <r>
    <s v="충남"/>
    <x v="21"/>
    <s v="CU 당진현대제철한마음관"/>
    <s v="충청남도 당진시 송악읍 고대리167-32"/>
    <s v="2024.02.13"/>
  </r>
  <r>
    <s v="충남"/>
    <x v="21"/>
    <s v="CU 당진현대제철사내복지"/>
    <s v="충청남도 당진시 송악읍고대리 167-32"/>
    <s v="2024.02.13"/>
  </r>
  <r>
    <s v="충남"/>
    <x v="21"/>
    <s v="CU 당진현대제철동문복지"/>
    <s v="충청남도 당진시 송악읍 고대리167-32"/>
    <s v="2024.02.13"/>
  </r>
  <r>
    <s v="충남"/>
    <x v="21"/>
    <s v="CU 당진신성대행운점"/>
    <s v="충청남도 당진시 정미면 덕마리214번지 조이할인마트"/>
    <s v="2024.02.13"/>
  </r>
  <r>
    <s v="충남"/>
    <x v="21"/>
    <s v="CU 당진읍내스타점"/>
    <s v="충청남도 당진시 읍내동1561번지"/>
    <s v="2024.02.13"/>
  </r>
  <r>
    <s v="충남"/>
    <x v="21"/>
    <s v="CU E행담도휴게소상행선"/>
    <s v="충청남도 당진시 신평면 매산리511번지"/>
    <s v="2024.02.13"/>
  </r>
  <r>
    <s v="충남"/>
    <x v="21"/>
    <s v="CU 당진우민점"/>
    <s v="충청남도 당진시 당진3동136-1번지 우민늘사랑아파트"/>
    <s v="2024.02.13"/>
  </r>
  <r>
    <s v="충남"/>
    <x v="21"/>
    <s v="CU 당진원당이안점"/>
    <s v="충청남도 당진시 원당동851-5번지"/>
    <s v="2024.02.13"/>
  </r>
  <r>
    <s v="충남"/>
    <x v="21"/>
    <s v="CU 당진반촌점"/>
    <s v="충청남도 당진시 송악읍 반촌리375번지 1층"/>
    <s v="2024.02.13"/>
  </r>
  <r>
    <s v="충남"/>
    <x v="21"/>
    <s v="CU 당진읍내희망점"/>
    <s v="충청남도 당진시 읍내동772번지외1필지"/>
    <s v="2024.02.13"/>
  </r>
  <r>
    <s v="충남"/>
    <x v="21"/>
    <s v="CU 당진채운점"/>
    <s v="충청남도 당진시 채운동1105번지"/>
    <s v="2024.02.13"/>
  </r>
  <r>
    <s v="충남"/>
    <x v="21"/>
    <s v="CU 당진발전소점"/>
    <s v="충청남도 당진시 석문면 교로리907-1번지 윤선이네막창구이"/>
    <s v="2024.02.13"/>
  </r>
  <r>
    <s v="충남"/>
    <x v="21"/>
    <s v="CU 당진신성점"/>
    <s v="충청남도 당진시 송악읍 복운리1641-1번지"/>
    <s v="2024.02.13"/>
  </r>
  <r>
    <s v="충남"/>
    <x v="21"/>
    <s v="CU 당진아이비점"/>
    <s v="충청남도 당진시 신평면 거산리190-12번지"/>
    <s v="2024.02.13"/>
  </r>
  <r>
    <s v="충남"/>
    <x v="21"/>
    <s v="CU 당진동국제강기숙사점"/>
    <s v="충청남도 당진시 송산면 금암리36-1번지 페럼빌 1층"/>
    <s v="2024.02.13"/>
  </r>
  <r>
    <s v="충남"/>
    <x v="21"/>
    <s v="CU 당진석문행복점"/>
    <s v="충청남도 당진시 석문면 통정리1730번지 행복주택 상가 1층 상가동 102, 103호"/>
    <s v="2024.02.13"/>
  </r>
  <r>
    <s v="충남"/>
    <x v="21"/>
    <s v="CU 당진삽교부자점"/>
    <s v="충청남도 당진시 신평면 운정리961-3번지"/>
    <s v="2024.02.13"/>
  </r>
  <r>
    <s v="충남"/>
    <x v="21"/>
    <s v="CU 당진스타점"/>
    <s v="충청남도 당진시 읍내동555-8번지 당진종합상사"/>
    <s v="2024.02.13"/>
  </r>
  <r>
    <s v="충남"/>
    <x v="21"/>
    <s v="CU 당진신성대일등점"/>
    <s v="충청남도 당진시 정미면 덕마리337-4번지"/>
    <s v="2024.02.13"/>
  </r>
  <r>
    <s v="충남"/>
    <x v="21"/>
    <s v="CU 당진송악본전낚시점"/>
    <s v="충청남도 당진시 송악읍 한진리193-30번지 KCC페인트"/>
    <s v="2024.02.13"/>
  </r>
  <r>
    <s v="충남"/>
    <x v="21"/>
    <s v="CU 당진읍내사랑점"/>
    <s v="충청남도 당진시 읍내동1052번지 해오름 1층"/>
    <s v="2024.02.13"/>
  </r>
  <r>
    <s v="충남"/>
    <x v="21"/>
    <s v="CU 원당사거리점"/>
    <s v="충청남도 당진시 원당동1218번지 1층"/>
    <s v="2024.02.13"/>
  </r>
  <r>
    <s v="충남"/>
    <x v="21"/>
    <s v="CU 당진보건소정문점"/>
    <s v="충청남도 당진시 채운동208-1번지"/>
    <s v="2024.02.13"/>
  </r>
  <r>
    <s v="충남"/>
    <x v="21"/>
    <s v="CU 당진세한대스타점"/>
    <s v="충청남도 당진시 신평면 남산리1-25번지 1층"/>
    <s v="2024.02.13"/>
  </r>
  <r>
    <s v="충남"/>
    <x v="21"/>
    <s v="CU 당진기지시점"/>
    <s v="충청남도 당진시 송악읍 기지시리155-27번지 1층"/>
    <s v="2024.02.13"/>
  </r>
  <r>
    <s v="충남"/>
    <x v="21"/>
    <s v="CU 당진대덕로점"/>
    <s v="충청남도 당진시 대덕동1178-4번지"/>
    <s v="2024.02.13"/>
  </r>
  <r>
    <s v="충남"/>
    <x v="21"/>
    <s v="CU 당진대덕타운점"/>
    <s v="충청남도 당진시 대덕동1517번지"/>
    <s v="2024.02.13"/>
  </r>
  <r>
    <s v="충남"/>
    <x v="21"/>
    <s v="CU 당진중앙로점"/>
    <s v="충청남도 당진시 읍내동232-38번지 1층"/>
    <s v="2024.02.13"/>
  </r>
  <r>
    <s v="충남"/>
    <x v="21"/>
    <s v="CU 당진벽산점"/>
    <s v="충청남도 당진시 읍내동288-2번지 1층"/>
    <s v="2024.02.13"/>
  </r>
  <r>
    <s v="충남"/>
    <x v="21"/>
    <s v="CU 당진고대원룸점"/>
    <s v="충청남도 당진시 송악읍 고대리194-1502번지"/>
    <s v="2024.02.13"/>
  </r>
  <r>
    <s v="충남"/>
    <x v="21"/>
    <s v="CU 당진읍내타운점"/>
    <s v="충청남도 당진시 읍내동1292번지 1층"/>
    <s v="2024.02.13"/>
  </r>
  <r>
    <s v="충남"/>
    <x v="21"/>
    <s v="CU 당진문예의전당점"/>
    <s v="충청남도 당진시 읍내동1121번지"/>
    <s v="2024.02.13"/>
  </r>
  <r>
    <s v="충남"/>
    <x v="21"/>
    <s v="CU 당진석문점"/>
    <s v="충청남도 당진시 석문면 삼화리207-8번지"/>
    <s v="2024.02.13"/>
  </r>
  <r>
    <s v="충남"/>
    <x v="21"/>
    <s v="CU 당진왜목점"/>
    <s v="충청남도 당진시 석문면 교로리844-11번지"/>
    <s v="2024.02.13"/>
  </r>
  <r>
    <s v="충남"/>
    <x v="21"/>
    <s v="CU 당진순성점"/>
    <s v="충청남도 당진시 순성면 봉소리121-2번지"/>
    <s v="2024.02.13"/>
  </r>
  <r>
    <s v="충남"/>
    <x v="21"/>
    <s v="CU 당진신평점"/>
    <s v="충청남도 당진시 신평면 거산리173-17번지"/>
    <s v="2024.02.13"/>
  </r>
  <r>
    <s v="충남"/>
    <x v="21"/>
    <s v="CU 당진송산대박점"/>
    <s v="충청남도 당진시 송산면 송산로557 (삼월리)"/>
    <s v="2024.03.05"/>
  </r>
  <r>
    <s v="충남"/>
    <x v="21"/>
    <s v="CU 당진휴게소점"/>
    <s v="충청남도 당진시 정미면 서해로4912, 3호 필지(대운산리)"/>
    <s v="2024.03.05"/>
  </r>
  <r>
    <s v="충북"/>
    <x v="22"/>
    <s v="CU 충주교현스쿨점"/>
    <s v="충청북도 충주시 교현동1087-1번지"/>
    <s v="2024.02.13"/>
  </r>
  <r>
    <s v="충북"/>
    <x v="22"/>
    <s v="CU 충주이편한세상점"/>
    <s v="충청북도 충주시 중앙탑면 용전리663번지"/>
    <s v="2024.02.13"/>
  </r>
  <r>
    <s v="충북"/>
    <x v="22"/>
    <s v="CU 충주중원대로점"/>
    <s v="충청북도 충주시 용두동405-4번지"/>
    <s v="2024.02.13"/>
  </r>
  <r>
    <s v="충북"/>
    <x v="22"/>
    <s v="CU 충주봉방사랑점"/>
    <s v="충청북도 충주시 봉방동137-23번지"/>
    <s v="2024.02.13"/>
  </r>
  <r>
    <s v="충북"/>
    <x v="22"/>
    <s v="CU 충주고캠프점"/>
    <s v="충청북도 충주시 중앙탑면 루암리164-5번지"/>
    <s v="2024.02.13"/>
  </r>
  <r>
    <s v="충북"/>
    <x v="22"/>
    <s v="CU 충주관아골점"/>
    <s v="충청북도 충주시 성서동348번지"/>
    <s v="2024.02.13"/>
  </r>
  <r>
    <s v="충북"/>
    <x v="22"/>
    <s v="CU 충주탄금대점"/>
    <s v="충청북도 충주시 칠금동304-1번지"/>
    <s v="2024.02.13"/>
  </r>
  <r>
    <s v="충북"/>
    <x v="22"/>
    <s v="CU 충주예성여고점"/>
    <s v="충청북도 충주시 호암동526-12번지"/>
    <s v="2024.02.13"/>
  </r>
  <r>
    <s v="충북"/>
    <x v="22"/>
    <s v="CU 충주뉴푸르지오점"/>
    <s v="충청북도 충주시 안림동1171번지 충주2차푸르지오"/>
    <s v="2024.02.13"/>
  </r>
  <r>
    <s v="충북"/>
    <x v="22"/>
    <s v="CU 충주호암힐데스하임점"/>
    <s v="충청북도 충주시 호암동1191번지 힐데스하임"/>
    <s v="2024.02.13"/>
  </r>
  <r>
    <s v="충북"/>
    <x v="22"/>
    <s v="CU 칠금원룸점"/>
    <s v="충청북도 충주시 칠금동1103번지"/>
    <s v="2024.02.13"/>
  </r>
  <r>
    <s v="충북"/>
    <x v="22"/>
    <s v="CU 충주교현대박점"/>
    <s v="충청북도 충주시 교현동378-2번지"/>
    <s v="2024.02.13"/>
  </r>
  <r>
    <s v="충북"/>
    <x v="22"/>
    <s v="CU 나눔충주호암점"/>
    <s v="충청북도 충주시 호암동1068번지 제일풍경채"/>
    <s v="2024.02.13"/>
  </r>
  <r>
    <s v="충북"/>
    <x v="22"/>
    <s v="CU 충주신용산점"/>
    <s v="충청북도 충주시 용산동114번지"/>
    <s v="2024.02.13"/>
  </r>
  <r>
    <s v="충북"/>
    <x v="22"/>
    <s v="CU 충주호암센터점"/>
    <s v="충청북도 충주시 호암동995번지 1층 105호"/>
    <s v="2024.02.13"/>
  </r>
  <r>
    <s v="충북"/>
    <x v="22"/>
    <s v="CU 충주봉방가람점"/>
    <s v="충청북도 충주시 봉방동241-4번지"/>
    <s v="2024.02.13"/>
  </r>
  <r>
    <s v="충북"/>
    <x v="22"/>
    <s v="CU 충주남산재건점"/>
    <s v="충청북도 충주시 지현동1673번지"/>
    <s v="2024.02.13"/>
  </r>
  <r>
    <s v="충북"/>
    <x v="22"/>
    <s v="CU 충주문화센터점"/>
    <s v="충청북도 충주시 문화동1796번지 1층 상가동"/>
    <s v="2024.02.13"/>
  </r>
  <r>
    <s v="충북"/>
    <x v="22"/>
    <s v="CU 충주교현하나점"/>
    <s v="충청북도 충주시 교현동143-39번지"/>
    <s v="2024.02.13"/>
  </r>
  <r>
    <s v="충북"/>
    <x v="22"/>
    <s v="CU 충주호암스퀘어점"/>
    <s v="충청북도 충주시 호암동1212번지"/>
    <s v="2024.02.13"/>
  </r>
  <r>
    <s v="충북"/>
    <x v="22"/>
    <s v="CU 충주교현중흥점"/>
    <s v="충청북도 충주시 교현동1358번지 중흥S-클래스"/>
    <s v="2024.02.13"/>
  </r>
  <r>
    <s v="충북"/>
    <x v="22"/>
    <s v="CU 충주뉴터미널점"/>
    <s v="충청북도 충주시 칠금동856번지 대영빌딩"/>
    <s v="2024.02.13"/>
  </r>
  <r>
    <s v="충북"/>
    <x v="22"/>
    <s v="CU 충주연수사과점"/>
    <s v="충청북도 충주시 연수동1230번지 주공아파트 1층 104,405호"/>
    <s v="2024.02.13"/>
  </r>
  <r>
    <s v="충북"/>
    <x v="22"/>
    <s v="CU 충주교현건일점"/>
    <s v="충청북도 충주시 교현동1031번지 건일상가아파트 1031 112"/>
    <s v="2024.02.13"/>
  </r>
  <r>
    <s v="충북"/>
    <x v="22"/>
    <s v="CU 한국교통대점"/>
    <s v="충청북도 충주시 대소원면 검단리72번지"/>
    <s v="2024.02.13"/>
  </r>
  <r>
    <s v="충북"/>
    <x v="22"/>
    <s v="CU 충주사직로점"/>
    <s v="충청북도 충주시 문화동325번지 교차로빌딩"/>
    <s v="2024.02.13"/>
  </r>
  <r>
    <s v="충북"/>
    <x v="22"/>
    <s v="CU 충주연수행복점"/>
    <s v="충청북도 충주시 연수동1219번지 삼성2차아파트"/>
    <s v="2024.02.13"/>
  </r>
  <r>
    <s v="충북"/>
    <x v="22"/>
    <s v="CU 충주타운점"/>
    <s v="충청북도 충주시 용산동1609-2번지 코너"/>
    <s v="2024.02.13"/>
  </r>
  <r>
    <s v="충북"/>
    <x v="22"/>
    <s v="CU 충주문화점"/>
    <s v="충청북도 충주시 문화동658번지"/>
    <s v="2024.02.13"/>
  </r>
  <r>
    <s v="충북"/>
    <x v="22"/>
    <s v="CU 충주부강점"/>
    <s v="충청북도 충주시 교현동1087번지 부강맨션 1층 1동 1호"/>
    <s v="2024.02.13"/>
  </r>
  <r>
    <s v="충북"/>
    <x v="22"/>
    <s v="CU 충주용산주공2단지점"/>
    <s v="충청북도 충주시 용산동1723번지"/>
    <s v="2024.02.13"/>
  </r>
  <r>
    <s v="충북"/>
    <x v="22"/>
    <s v="CU 켄싱턴리조트충주점"/>
    <s v="충청북도 충주시 앙성면 돈산리155-1번지"/>
    <s v="2024.02.13"/>
  </r>
  <r>
    <s v="충북"/>
    <x v="22"/>
    <s v="CU 충주연수리슈빌점"/>
    <s v="충청북도 충주시 연수동1763번지 연수계룡리슈빌2차 1층 상가동 110호,111호"/>
    <s v="2024.02.13"/>
  </r>
  <r>
    <s v="충북"/>
    <x v="22"/>
    <s v="CU 충주중앙점"/>
    <s v="충청북도 충주시 성내동91번지"/>
    <s v="2024.02.13"/>
  </r>
  <r>
    <s v="충북"/>
    <x v="22"/>
    <s v="CU 충주의료원점"/>
    <s v="충청북도 충주시 안림동134번지 충청북도충주의료원"/>
    <s v="2024.02.13"/>
  </r>
  <r>
    <s v="충북"/>
    <x v="22"/>
    <s v="CU 충주동일하이빌점"/>
    <s v="충청북도 충주시 용산동2627번지 남산동일하이빌 1층 상가동 101,102호"/>
    <s v="2024.02.13"/>
  </r>
  <r>
    <s v="충북"/>
    <x v="22"/>
    <s v="CU 충주연수7단지점"/>
    <s v="충청북도 충주시 연수동1759번지 충주연수휴먼시아7단지"/>
    <s v="2024.02.13"/>
  </r>
  <r>
    <s v="충북"/>
    <x v="22"/>
    <s v="CU 충주호암하트리움점"/>
    <s v="충청북도 충주시 호암동1063 1층 상가동동 101,103호"/>
    <s v="2024.02.13"/>
  </r>
  <r>
    <s v="충북"/>
    <x v="22"/>
    <s v="CU 충주수안보온천점"/>
    <s v="충청북도 충주시 수안보면 온천리291-1번지"/>
    <s v="2024.02.13"/>
  </r>
  <r>
    <s v="충북"/>
    <x v="22"/>
    <s v="CU 충주현대호반점"/>
    <s v="충청북도 충주시 호암동547-52번지 현대호반아파트 1층"/>
    <s v="2024.02.13"/>
  </r>
  <r>
    <s v="충북"/>
    <x v="22"/>
    <s v="CU 충주건강복지타운점"/>
    <s v="충청북도 충주시 지현동14번지 1층"/>
    <s v="2024.02.13"/>
  </r>
  <r>
    <s v="충북"/>
    <x v="22"/>
    <s v="CU 충주봉방타운점"/>
    <s v="충청북도 충주시 봉방동202번지 1층"/>
    <s v="2024.02.13"/>
  </r>
  <r>
    <s v="충북"/>
    <x v="22"/>
    <s v="CU 충주로데오점"/>
    <s v="충청북도 충주시 성서동103번지"/>
    <s v="2024.02.13"/>
  </r>
  <r>
    <s v="충북"/>
    <x v="22"/>
    <s v="CU 충주수안보점"/>
    <s v="충청북도 충주시 수안보면 온천리240-1번지"/>
    <s v="2024.02.13"/>
  </r>
  <r>
    <s v="충북"/>
    <x v="22"/>
    <s v="CU SK서충주IC점"/>
    <s v="충청북도 충주시 신니면12-1번지 1층"/>
    <s v="2024.02.13"/>
  </r>
  <r>
    <s v="충북"/>
    <x v="22"/>
    <s v="CU 충주두진점"/>
    <s v="충청북도 충주시 금릉동704번지 1층 102호"/>
    <s v="2024.02.13"/>
  </r>
  <r>
    <s v="충북"/>
    <x v="22"/>
    <s v="CU 충주목계점"/>
    <s v="충청북도 충주시 엄정면 목계리242-4번지"/>
    <s v="2024.02.13"/>
  </r>
  <r>
    <s v="충북"/>
    <x v="22"/>
    <s v="CU 충주건대병원점"/>
    <s v="충청북도 충주시 교현동622-3번지 1층"/>
    <s v="2024.02.13"/>
  </r>
  <r>
    <s v="충북"/>
    <x v="22"/>
    <s v="CU 충주마루점"/>
    <s v="충청북도 충주시 안림동1104-13번지"/>
    <s v="2024.02.13"/>
  </r>
  <r>
    <s v="충북"/>
    <x v="22"/>
    <s v="CU 충주뉴목행점"/>
    <s v="충청북도 충주시 목행동602-14번지"/>
    <s v="2024.02.13"/>
  </r>
  <r>
    <s v="충북"/>
    <x v="22"/>
    <s v="CU 충주힐스테이트점"/>
    <s v="충청북도 충주시 연수동376번지 1층 1동 101호"/>
    <s v="2024.02.13"/>
  </r>
  <r>
    <s v="충북"/>
    <x v="22"/>
    <s v="CU 충주첨단센터점"/>
    <s v="충청북도 충주시 대소원면 본리959번지 스위트"/>
    <s v="2024.02.13"/>
  </r>
  <r>
    <s v="충북"/>
    <x v="22"/>
    <s v="CU 충주기업도시점"/>
    <s v="충청북도 충주시 대소원면 완오리1123번지 1층"/>
    <s v="2024.02.13"/>
  </r>
  <r>
    <s v="충북"/>
    <x v="22"/>
    <s v="CU 충주문화호수점"/>
    <s v="충청북도 충주시 문화동2407번지 1층"/>
    <s v="2024.02.13"/>
  </r>
  <r>
    <s v="충북"/>
    <x v="22"/>
    <s v="CU 충주앙성점"/>
    <s v="충청북도 충주시 앙성면 용포리91-33번지"/>
    <s v="2024.02.13"/>
  </r>
  <r>
    <s v="충북"/>
    <x v="22"/>
    <s v="CU 충주건대학사점"/>
    <s v="충청북도 충주시 단월동219-2번지 건국대학교글로컬캠퍼스 1층"/>
    <s v="2024.02.13"/>
  </r>
  <r>
    <s v="충북"/>
    <x v="22"/>
    <s v="CU 충주엘리시아점"/>
    <s v="충청북도 충주시 안림동1166번지 엘리시아아파트"/>
    <s v="2024.02.13"/>
  </r>
  <r>
    <s v="충북"/>
    <x v="22"/>
    <s v="CU 충주기업도시2호점"/>
    <s v="충청북도 충주시 중앙탑면 용전리1016번지"/>
    <s v="2024.02.13"/>
  </r>
  <r>
    <s v="충북"/>
    <x v="22"/>
    <s v="CU 충주문화럭키점"/>
    <s v="충청북도 충주시 문화동2085번지 1층"/>
    <s v="2024.02.13"/>
  </r>
  <r>
    <s v="충북"/>
    <x v="22"/>
    <s v="CU 국립한국교통대강의관"/>
    <s v="충청북도 충주시 대소원면 검단리123번지 한국교통대학교 종합강의관"/>
    <s v="2024.02.13"/>
  </r>
  <r>
    <s v="충북"/>
    <x v="22"/>
    <s v="CU 충주대소원중앙점"/>
    <s v="충청북도 충주시 대소원면 대소리166-38번지"/>
    <s v="2024.02.13"/>
  </r>
  <r>
    <s v="충북"/>
    <x v="22"/>
    <s v="CU 충주봉방스타점"/>
    <s v="충청북도 충주시 봉방동408번지"/>
    <s v="2024.02.13"/>
  </r>
  <r>
    <s v="충북"/>
    <x v="22"/>
    <s v="CU 한국교통대학사점"/>
    <s v="충청북도 충주시 대소원면 검단리103-3번지 1층 101호"/>
    <s v="2024.02.13"/>
  </r>
  <r>
    <s v="충북"/>
    <x v="22"/>
    <s v="CU 건대으뜸점"/>
    <s v="충청북도 충주시 단월동335-1번지 1층"/>
    <s v="2024.02.13"/>
  </r>
  <r>
    <s v="충북"/>
    <x v="22"/>
    <s v="CU 충주칠금점"/>
    <s v="충청북도 충주시 칠금동872번지"/>
    <s v="2024.02.13"/>
  </r>
  <r>
    <s v="충북"/>
    <x v="22"/>
    <s v="CU 국립한국교통대도서관"/>
    <s v="충청북도 충주시 대소원면 검단리123번지 한국교통대학교"/>
    <s v="2024.02.13"/>
  </r>
  <r>
    <s v="충북"/>
    <x v="22"/>
    <s v="CU 충주사랑점"/>
    <s v="충청북도 충주시 용산동667번지"/>
    <s v="2024.02.13"/>
  </r>
  <r>
    <s v="충북"/>
    <x v="22"/>
    <s v="CU 충주봉방중앙점"/>
    <s v="충청북도 충주시 봉방동156-5번지 1층"/>
    <s v="2024.02.13"/>
  </r>
  <r>
    <s v="충북"/>
    <x v="22"/>
    <s v="CU 동충주휴게소점"/>
    <s v="충청북도 충주시 산척면 영덕리1547-1번지"/>
    <s v="2024.02.13"/>
  </r>
  <r>
    <s v="충북"/>
    <x v="22"/>
    <s v="CU 북충주IC점"/>
    <s v="충청북도 충주시 중앙탑면 하구암리410-8번지"/>
    <s v="2024.02.13"/>
  </r>
  <r>
    <s v="충북"/>
    <x v="22"/>
    <s v="CU 충주대소원점"/>
    <s v="충청북도 충주시 대소원면 대소리39-5번지"/>
    <s v="2024.02.13"/>
  </r>
  <r>
    <s v="충북"/>
    <x v="22"/>
    <s v="CU 충주금릉삼성점"/>
    <s v="충청북도 충주시 금릉동773번지"/>
    <s v="2024.02.13"/>
  </r>
  <r>
    <s v="충북"/>
    <x v="22"/>
    <s v="CU 충주호암중앙점"/>
    <s v="충청북도 충주시 호암동101-1번지 1층"/>
    <s v="2024.02.13"/>
  </r>
  <r>
    <s v="충북"/>
    <x v="22"/>
    <s v="CU 충주목행중앙점"/>
    <s v="충청북도 충주시 목행동595-11번지 1층 1동 1호"/>
    <s v="2024.02.13"/>
  </r>
  <r>
    <s v="충북"/>
    <x v="22"/>
    <s v="CU 충주연수행운점"/>
    <s v="충청북도 충주시 연수동835번지"/>
    <s v="2024.02.13"/>
  </r>
  <r>
    <s v="충북"/>
    <x v="22"/>
    <s v="CU 충주연수타운점"/>
    <s v="충청북도 충주시 연수동1407번지 1층 1동 1호"/>
    <s v="2024.02.13"/>
  </r>
  <r>
    <s v="충북"/>
    <x v="22"/>
    <s v="CU 충주안림LG점"/>
    <s v="충청북도 충주시 안림동1119번지 안림엘지아파트 상가 104 1층 상가동 104 105호"/>
    <s v="2024.02.13"/>
  </r>
  <r>
    <s v="충북"/>
    <x v="22"/>
    <s v="CU 충주용두점"/>
    <s v="충청북도 충주시 용두동168-2번지"/>
    <s v="2024.02.13"/>
  </r>
  <r>
    <s v="충북"/>
    <x v="22"/>
    <s v="CU 충주칠금중앙점"/>
    <s v="충청북도 충주시 칠금동741번지"/>
    <s v="2024.02.13"/>
  </r>
  <r>
    <s v="충북"/>
    <x v="22"/>
    <s v="CU 주덕신양점"/>
    <s v="충청북도 충주시 주덕읍 신양리165-2번지"/>
    <s v="2024.02.13"/>
  </r>
  <r>
    <s v="충북"/>
    <x v="22"/>
    <s v="CU 한라비발디점"/>
    <s v="충청북도 충주시 목행동886번지 한라비발디 1층 상가동 103호"/>
    <s v="2024.02.13"/>
  </r>
  <r>
    <s v="충북"/>
    <x v="22"/>
    <s v="CU 교현대로점"/>
    <s v="충청북도 충주시 교현동472-27번지"/>
    <s v="2024.02.13"/>
  </r>
  <r>
    <s v="충북"/>
    <x v="22"/>
    <s v="CU 충주교통대1호점"/>
    <s v="충청북도 충주시 대소원면 검단리79-2번지"/>
    <s v="2024.02.13"/>
  </r>
  <r>
    <s v="충북"/>
    <x v="22"/>
    <s v="CU 건대글로컬캠퍼스점"/>
    <s v="충청북도 충주시 충원대로266, 학생회관 1층  (단월동)"/>
    <s v="2024.03.05"/>
  </r>
  <r>
    <s v="충북"/>
    <x v="22"/>
    <s v="CU 충주코스모점"/>
    <s v="충청북도 충주시 충주호수로93-2(목행동)"/>
    <s v="2024.03.05"/>
  </r>
  <r>
    <s v="충북"/>
    <x v="23"/>
    <s v="CU 괴산서부점"/>
    <s v="충청북도 괴산군 괴산읍 서부리153-1번지"/>
    <s v="2024.02.13"/>
  </r>
  <r>
    <s v="충북"/>
    <x v="23"/>
    <s v="CU E괴산휴게소창원점"/>
    <s v="충청북도 괴산군 장연면 오가리103-2번지 괴산마산휴게소"/>
    <s v="2024.02.13"/>
  </r>
  <r>
    <s v="충북"/>
    <x v="23"/>
    <s v="CU 괴산점"/>
    <s v="충청북도 괴산군 괴산읍 동부리667-16번지번지"/>
    <s v="2024.02.13"/>
  </r>
  <r>
    <s v="충북"/>
    <x v="23"/>
    <s v="CU 괴산로드점"/>
    <s v="충청북도 괴산군 괴산읍 대사리173-12번지"/>
    <s v="2024.02.13"/>
  </r>
  <r>
    <s v="충북"/>
    <x v="23"/>
    <s v="CU 괴산남부점"/>
    <s v="충청북도 괴산군 괴산읍 동부리686-12번지"/>
    <s v="2024.02.13"/>
  </r>
  <r>
    <s v="충북"/>
    <x v="23"/>
    <s v="CU 괴산동부점"/>
    <s v="충청북도 괴산군 괴산읍 동부리630-4번지"/>
    <s v="2024.02.1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7">
  <r>
    <s v="대구"/>
    <x v="0"/>
    <s v="GS25다사강창점"/>
    <s v="대구 달성군 다사읍 달구벌대로 770 (매곡리 719-1)"/>
    <s v="2023.03.27"/>
  </r>
  <r>
    <s v="대구"/>
    <x v="0"/>
    <s v="GS25유가밸리점"/>
    <s v="대구 달성군 유가면 테크노공원로 73, 106호 (봉리 618, 테크노밸리)"/>
    <s v="2023.03.27"/>
  </r>
  <r>
    <s v="대구"/>
    <x v="0"/>
    <s v="GS25현풍베스트점"/>
    <s v="대구 달성군 현풍읍 테크노북로3길 9 (중리 459)"/>
    <s v="2023.03.27"/>
  </r>
  <r>
    <s v="대구"/>
    <x v="0"/>
    <s v="GS25논공주공점"/>
    <s v="대구 달성군 논공읍 남리길 48 (남리 635)"/>
    <s v="2023.03.27"/>
  </r>
  <r>
    <s v="대구"/>
    <x v="0"/>
    <s v="GS25화원유천점"/>
    <s v="대구 달성군 화원읍 비슬로 2707-1 (구라리 1735-13)"/>
    <s v="2023.03.27"/>
  </r>
  <r>
    <s v="대구"/>
    <x v="0"/>
    <s v="GS25죽곡센터점"/>
    <s v="대구 달성군 다사읍 달구벌대로 863(매곡리 1546-8)"/>
    <s v="2023.03.27"/>
  </r>
  <r>
    <s v="대구"/>
    <x v="0"/>
    <s v="GS25하빈현내점"/>
    <s v="대구 달성군 하빈면 하빈로86길 1 (현내리 473-5)"/>
    <s v="2023.03.27"/>
  </r>
  <r>
    <s v="대구"/>
    <x v="0"/>
    <s v="GS25죽곡한신점"/>
    <s v="대구 달성군 다사읍 대실역남로 50, 상가 109호 (죽곡리 424, 한신휴플러스)"/>
    <s v="2023.03.27"/>
  </r>
  <r>
    <s v="대구"/>
    <x v="0"/>
    <s v="GS25대구화원점"/>
    <s v="대구 달성군 화원읍 비슬로523길 1 (천내리 46-6)"/>
    <s v="2023.03.27"/>
  </r>
  <r>
    <s v="대구"/>
    <x v="0"/>
    <s v="GS25대곡역래미안점"/>
    <s v="대구 달성군 화원읍 비슬로539길 35, 상가 105-1, 106 (구라리 1650)"/>
    <s v="2023.03.27"/>
  </r>
  <r>
    <s v="대구"/>
    <x v="0"/>
    <s v="GS25다사죽곡점"/>
    <s v="대구 달성군 다사읍 대실역북로 9 (매곡리 1548-2)"/>
    <s v="2023.03.27"/>
  </r>
  <r>
    <s v="대구"/>
    <x v="0"/>
    <s v="GS25죽곡태성스타점"/>
    <s v="대구 달성군 다사읍 죽곡2길 7-6 (죽곡리 194-3)"/>
    <s v="2023.03.27"/>
  </r>
  <r>
    <s v="대구"/>
    <x v="0"/>
    <s v="GS25화원천내점"/>
    <s v="대구 달성군 화원읍 화원로 29-2 (천내리 124-2)"/>
    <s v="2023.03.27"/>
  </r>
  <r>
    <s v="대구"/>
    <x v="0"/>
    <s v="GS25세천첨단점"/>
    <s v="대구 달성군 다사읍 세천로7길 17-21 (세천리 1681-1)"/>
    <s v="2023.03.27"/>
  </r>
  <r>
    <s v="대구"/>
    <x v="0"/>
    <s v="GS25하빈동곡점"/>
    <s v="대구 달성군 하빈면 달구벌대로55길 78-1 (동곡리 129-8)"/>
    <s v="2023.03.27"/>
  </r>
  <r>
    <s v="대구"/>
    <x v="0"/>
    <s v="GS25대실역태왕점"/>
    <s v="대구 달성군 다사읍 대실역남로 11, 상가동 101, 102, 103호 (죽곡리 814, 대실역태왕아너스)"/>
    <s v="2023.03.27"/>
  </r>
  <r>
    <s v="대구"/>
    <x v="0"/>
    <s v="GS25달성세천점"/>
    <s v="대구 달성군 다사읍 세천북로 13 (세천리 1578-2)"/>
    <s v="2023.03.27"/>
  </r>
  <r>
    <s v="대구"/>
    <x v="0"/>
    <s v="GS25세천엠코타운점"/>
    <s v="대구 달성군 다사읍 세천로 160, 302동 112호 (세천리 1588, 엠코애비뉴)"/>
    <s v="2023.03.27"/>
  </r>
  <r>
    <s v="대구"/>
    <x v="0"/>
    <s v="GS25달성풍경채점"/>
    <s v="대구 달성군 다사읍 세천로 182-10, 303동 101호 (세천리 1587)"/>
    <s v="2023.03.27"/>
  </r>
  <r>
    <s v="대구"/>
    <x v="0"/>
    <s v="GS25달성건영점"/>
    <s v="대구 달성군 다사읍 서재로12길 41-16, 상가 101호 (서재리 1068-5, 와룡건영캐스빌)"/>
    <s v="2023.03.27"/>
  </r>
  <r>
    <s v="대구"/>
    <x v="0"/>
    <s v="GS25다사매곡점"/>
    <s v="대구 달성군 다사읍 달구벌대로 805-1(매곡리 699-4)"/>
    <s v="2023.03.27"/>
  </r>
  <r>
    <s v="대구"/>
    <x v="0"/>
    <s v="GS25다사주공점"/>
    <s v="대구 달성군 다사읍 매곡로4길 14, 11 주공아파트2단지 101 (매곡리)"/>
    <s v="2023.03.27"/>
  </r>
  <r>
    <s v="대구"/>
    <x v="0"/>
    <s v="GS25다사서재점"/>
    <s v="대구 달성군 다사읍 서재로 140, 112호 (서재리 134-1)"/>
    <s v="2023.03.27"/>
  </r>
  <r>
    <s v="대구"/>
    <x v="0"/>
    <s v="GS25서재휴먼시아점"/>
    <s v="대구 달성군 다사읍 서재로14길 2, 상가동 2층 203호 (서재리 486, 서재휴먼시아)"/>
    <s v="2023.03.27"/>
  </r>
  <r>
    <s v="대구"/>
    <x v="0"/>
    <s v="GS25달성2공단점"/>
    <s v="대구 달성군 구지면 달성2차동2로 46(예현리 765-2)"/>
    <s v="2023.03.27"/>
  </r>
  <r>
    <s v="대구"/>
    <x v="0"/>
    <s v="GS25현풍나들목점"/>
    <s v="대구 달성군 현풍면 국가산단북로 531, GS25현풍나들목점 (신기리 26)"/>
    <s v="2023.03.27"/>
  </r>
  <r>
    <s v="대구"/>
    <x v="0"/>
    <s v="GS25달성구지점"/>
    <s v="대구 달성군 구지면 과학마을로 23 (응암리 1193-5)"/>
    <s v="2023.03.27"/>
  </r>
  <r>
    <s v="대구"/>
    <x v="0"/>
    <s v="GS25현풍대로점"/>
    <s v="대구 달성군 현풍면 국가산단북로 482, GS25현풍대로점 (신기리 85-4)"/>
    <s v="2023.03.27"/>
  </r>
  <r>
    <s v="대구"/>
    <x v="0"/>
    <s v="GS25달성산단점"/>
    <s v="대구 달성군 구지면 달성2차동1로 99 (내리 840-5)"/>
    <s v="2023.03.27"/>
  </r>
  <r>
    <s v="대구"/>
    <x v="0"/>
    <s v="GS25달성청아람점"/>
    <s v="대구 달성군 구지면 과학마을로2길 6, 상가 5호 (응암리 1178, 청아람아파트)"/>
    <s v="2023.03.27"/>
  </r>
  <r>
    <s v="대구"/>
    <x v="0"/>
    <s v="GS25구지청아람점"/>
    <s v="대구 달성군 구지면 과학마을로 70, 상가 201, 202호 (응암리 1210)"/>
    <s v="2023.03.27"/>
  </r>
  <r>
    <s v="대구"/>
    <x v="0"/>
    <s v="GS25구지디에트르점"/>
    <s v="대구 달성군 구지면 국가산단대로70길 17, 대구국가산단디에트르더센트럴아파트 상가동 114호,115호 (창리 1434)"/>
    <s v="2023.03.27"/>
  </r>
  <r>
    <s v="대구"/>
    <x v="0"/>
    <s v="GS25논공중앙로점"/>
    <s v="대구 달성군 논공읍 논공로 732 (북리 803-201)"/>
    <s v="2023.03.27"/>
  </r>
  <r>
    <s v="대구"/>
    <x v="0"/>
    <s v="GS25달성현풍점"/>
    <s v="대구 달성군 현풍면 현풍중앙로 98 (부리 286-3)"/>
    <s v="2023.03.27"/>
  </r>
  <r>
    <s v="대구"/>
    <x v="0"/>
    <s v="GS25화원대로점"/>
    <s v="대구 달성군 옥포면 비슬로 1899 (강림리 566-1)"/>
    <s v="2023.03.27"/>
  </r>
  <r>
    <s v="대구"/>
    <x v="0"/>
    <s v="GS25디지스트점"/>
    <s v="대구 달성군 현풍면 테크노중앙대로 333(상리 50-1)"/>
    <s v="2023.03.27"/>
  </r>
  <r>
    <s v="대구"/>
    <x v="0"/>
    <s v="GS25디지스트위성점"/>
    <s v="대구 달성군 현풍면 테크노중앙대로 333, 2층 (상리 50-1, 대구경북과학기술원컨실리언스홀)"/>
    <s v="2023.03.27"/>
  </r>
  <r>
    <s v="대구"/>
    <x v="0"/>
    <s v="GS25현풍유보라점"/>
    <s v="대구 달성군 유가면 테크노대로 195, 102, 103호 (봉리 627, 반도유보라)"/>
    <s v="2023.03.27"/>
  </r>
  <r>
    <s v="대구"/>
    <x v="0"/>
    <s v="GS25디지스트비슬점"/>
    <s v="대구 달성군 현풍면 테크노중앙대로 333 (상리 50-1)"/>
    <s v="2023.03.27"/>
  </r>
  <r>
    <s v="대구"/>
    <x v="0"/>
    <s v="GS25논공대로점"/>
    <s v="대구 달성군 논공읍 비슬로 1810 (금포리 1525-1)"/>
    <s v="2023.03.27"/>
  </r>
  <r>
    <s v="대구"/>
    <x v="0"/>
    <s v="GS25달성현풍로점"/>
    <s v="대구 달성군 현풍읍 현풍로14길 5, GS25달성현풍로점 (중리 210)"/>
    <s v="2023.03.27"/>
  </r>
  <r>
    <s v="대구"/>
    <x v="0"/>
    <s v="GS25유가우미린점"/>
    <s v="대구 달성군 유가읍 테크노북로9길 16, 상가동 104,105호 (봉리 621, 우미린더포레스트)"/>
    <s v="2023.03.27"/>
  </r>
  <r>
    <s v="대구"/>
    <x v="0"/>
    <s v="GS25유가클래스점"/>
    <s v="대구 달성군 유가읍 테크노순환로 423, 상가동 101호, 102호 (쌍계리 633, 대구테크노폴리스중흥에스-클래스포디움)"/>
    <s v="2023.03.27"/>
  </r>
  <r>
    <s v="대구"/>
    <x v="0"/>
    <s v="GS25옥포서한점"/>
    <s v="대구 달성군 옥포읍 돌미로 130, 105호, 106호, 107호 (교항리)"/>
    <s v="2023.03.27"/>
  </r>
  <r>
    <s v="대구"/>
    <x v="0"/>
    <s v="GS25화원명곡점"/>
    <s v="대구 달성군 화원읍 명천로 216(명곡리 244)"/>
    <s v="2023.03.27"/>
  </r>
  <r>
    <s v="대구"/>
    <x v="0"/>
    <s v="GS25달성화원점"/>
    <s v="대구 달성군 화원읍 사문진로 417 (천내리 103-3)"/>
    <s v="2023.03.27"/>
  </r>
  <r>
    <s v="대구"/>
    <x v="0"/>
    <s v="GS25달성옥포점"/>
    <s v="대구 달성군 옥포면 돌미로 51 (강림리 1105)"/>
    <s v="2023.03.27"/>
  </r>
  <r>
    <s v="대구"/>
    <x v="0"/>
    <s v="GS25옥포화인점"/>
    <s v="대구 달성군 옥포면 교항리 2902, 돌미상업로1길 2"/>
    <s v="2023.03.27"/>
  </r>
  <r>
    <s v="대구"/>
    <x v="0"/>
    <s v="GS25옥포허브시티점"/>
    <s v="대구 달성군 옥포면 비슬로 1941, 상가 101호 102호 (강림리 1099, 대구옥포엘에이치허브시티)"/>
    <s v="2023.03.27"/>
  </r>
  <r>
    <s v="대구"/>
    <x v="0"/>
    <s v="GS25달성비슬로점"/>
    <s v="대구 달성군 화원읍 비슬로 2519 (명곡리 161-28)"/>
    <s v="2023.03.27"/>
  </r>
  <r>
    <s v="대구"/>
    <x v="0"/>
    <s v="GS25명곡미래빌점"/>
    <s v="대구 달성군 화원읍 화암로 111 (명곡리 114)"/>
    <s v="2023.03.27"/>
  </r>
  <r>
    <s v="대구"/>
    <x v="0"/>
    <s v="GS25옥포본리점"/>
    <s v="대구 달성군 옥포읍 비슬로 2176 (본리리 2342-1)"/>
    <s v="2023.03.27"/>
  </r>
  <r>
    <s v="대구"/>
    <x v="0"/>
    <s v="GS25명곡4단지점"/>
    <s v="대구 달성군 화원읍 화암로 88, 상가동 105호 (명곡리 138, 명곡미래빌4단지)"/>
    <s v="2023.03.27"/>
  </r>
  <r>
    <s v="대구"/>
    <x v="0"/>
    <s v="GS25논공점"/>
    <s v="대구 달성군 논공읍 논공로5길 152(북리 803-129)"/>
    <s v="2023.03.27"/>
  </r>
  <r>
    <s v="대구"/>
    <x v="0"/>
    <s v="GS25논공남리점"/>
    <s v="대구 달성군 논공읍 논공로5길 63 (남리 224-72)"/>
    <s v="2023.03.27"/>
  </r>
  <r>
    <s v="대구"/>
    <x v="0"/>
    <s v="GS25테크노원룸점"/>
    <s v="대구 달성군 유가면 테크노중앙대로6길 25 (봉리 589-5)"/>
    <s v="2023.03.27"/>
  </r>
  <r>
    <s v="대구"/>
    <x v="0"/>
    <s v="GS25달성논공점"/>
    <s v="대구 달성군 논공읍 남리1길 1 (남리 577-157)"/>
    <s v="2023.03.27"/>
  </r>
  <r>
    <s v="대구"/>
    <x v="0"/>
    <s v="GS25현풍씨티점"/>
    <s v="대구 달성군 유가면 테크노상업로 100 (봉리 608-2)"/>
    <s v="2023.03.27"/>
  </r>
  <r>
    <s v="대구"/>
    <x v="0"/>
    <s v="GS25현풍하나리움점"/>
    <s v="대구 달성군 유가면 테크노북로 164, 제상가동 1층 3,4호 (봉리 601)"/>
    <s v="2023.03.27"/>
  </r>
  <r>
    <s v="대구"/>
    <x v="0"/>
    <s v="GS25현풍리채점"/>
    <s v="대구 달성군 유가면 테크노대로5길 79, 103호 (봉리 603, 대구테크노폴리스진아리채아파트)"/>
    <s v="2023.03.27"/>
  </r>
  <r>
    <s v="대구"/>
    <x v="0"/>
    <s v="GS25논공베스트점"/>
    <s v="대구 달성군 논공읍 북리1길 15 (북리 833-99)"/>
    <s v="2023.03.27"/>
  </r>
  <r>
    <s v="대구"/>
    <x v="0"/>
    <s v="GS25유가사네거리점"/>
    <s v="대구 달성군 유가면 테크노순환로12길 4, 104호 (용리 887, 테크노프라자)"/>
    <s v="2023.03.27"/>
  </r>
  <r>
    <s v="대구"/>
    <x v="0"/>
    <s v="GS25현풍시네마점"/>
    <s v="대구 달성군 현풍읍 테크노상업로 52, 112호 (중리 489-3,엠타워)"/>
    <s v="2023.03.27"/>
  </r>
  <r>
    <s v="대구"/>
    <x v="0"/>
    <s v="GS25논공북리점"/>
    <s v="대구 달성군 논공읍 논공로24길 5 (북리 824-80)"/>
    <s v="2023.03.27"/>
  </r>
  <r>
    <s v="대구"/>
    <x v="0"/>
    <s v="GS25달성본리점"/>
    <s v="대구 달성군 화원읍 성암로1길 5(본리리 109-3)"/>
    <s v="2023.03.27"/>
  </r>
  <r>
    <s v="대구"/>
    <x v="0"/>
    <s v="GS25가창점"/>
    <s v="대구 달성군 가창면 가창로 1109 (용계리 9-2)"/>
    <s v="2023.03.27"/>
  </r>
  <r>
    <s v="대구"/>
    <x v="0"/>
    <s v="GS25허브힐즈점"/>
    <s v="대구 달성군 가창면 가창로 1005(용계리 524-1)"/>
    <s v="2023.03.27"/>
  </r>
  <r>
    <s v="대구"/>
    <x v="0"/>
    <s v="GS25서재보성점"/>
    <s v="대구 달성군 다사읍 서재로30길 17, 121동 109호 (서재리 145, 서재보성타운)"/>
    <s v="2023.04.24"/>
  </r>
  <r>
    <s v="대구"/>
    <x v="0"/>
    <s v="GS25대곡역그린점"/>
    <s v="대구 달성군 화원읍 명천로 57, 상가동 201호 (본리리 113-1, 대곡역그린빌)"/>
    <s v="2023.05.24"/>
  </r>
  <r>
    <s v="대구"/>
    <x v="0"/>
    <s v="GS25논공위천점"/>
    <s v="대구 달성군 논공읍 비슬로 1560 (위천리 151-5)"/>
    <s v="2023.05.24"/>
  </r>
  <r>
    <s v="대구"/>
    <x v="0"/>
    <s v="GS25달성군청점"/>
    <s v="대구 달성군 논공읍 금강로 53, 1층 (금포리 산33-12)"/>
    <s v="2023.07.24"/>
  </r>
  <r>
    <s v="대구"/>
    <x v="0"/>
    <s v="GS25대구서재대로점"/>
    <s v="대구 달성군 다사읍 서재본길 16 (서재리 543-7)"/>
    <s v="2023.08.30"/>
  </r>
  <r>
    <s v="대구"/>
    <x v="0"/>
    <s v="GS25다사금봉점"/>
    <s v="대구 달성군 다사읍 서재로 120, 124동 101호 (서재리 169, 서재화진금봉타운제상가)"/>
    <s v="2023.10.27"/>
  </r>
  <r>
    <s v="대구"/>
    <x v="0"/>
    <s v="GS25논공제일점"/>
    <s v="대구 달성군 논공읍 논공로 838, 1층 (남리 137-38)"/>
    <s v="2023.12.04"/>
  </r>
  <r>
    <s v="대구"/>
    <x v="0"/>
    <s v="GS25대구죽곡센터점"/>
    <s v="대구 달성군 다사읍 대실역북로1길 15-3 (매곡리 1547-12)"/>
    <s v="2024.01.31"/>
  </r>
  <r>
    <s v="인천"/>
    <x v="1"/>
    <s v="GS25N해병연봉점"/>
    <s v="인천 옹진군 백령면 백령로 783, 1층(북포리 413-7, 연봉회관)"/>
    <s v="2023.03.27"/>
  </r>
  <r>
    <s v="인천"/>
    <x v="1"/>
    <s v="GS25N연평점"/>
    <s v="인천 옹진군 연평면 연평로137번길 61(연평리 477-21)"/>
    <s v="2023.03.27"/>
  </r>
  <r>
    <s v="인천"/>
    <x v="1"/>
    <s v="GS25백령도점"/>
    <s v="인천 옹진군 백령면 백령로278번길 29(진촌리 729-3)"/>
    <s v="2023.03.27"/>
  </r>
  <r>
    <s v="인천"/>
    <x v="1"/>
    <s v="GS25백령북포점"/>
    <s v="인천 옹진군 백령면 당후길 7 (북포리 503-1, 교보생명)"/>
    <s v="2023.03.27"/>
  </r>
  <r>
    <s v="인천"/>
    <x v="1"/>
    <s v="GS25영흥발전본부점"/>
    <s v="인천 옹진군 영흥면 영흥남로293번길 52, 270동 2층 (외리 1344, 에너지파크)"/>
    <s v="2023.03.27"/>
  </r>
  <r>
    <s v="인천"/>
    <x v="1"/>
    <s v="GS25영흥로점"/>
    <s v="인천 옹진군 영흥면 영흥로 472 (내리 270-2)"/>
    <s v="2023.03.27"/>
  </r>
  <r>
    <s v="인천"/>
    <x v="1"/>
    <s v="GS25선재대교점"/>
    <s v="인천 옹진군 영흥면 선재로 40 (선재리 142, 두부마을)"/>
    <s v="2023.03.27"/>
  </r>
  <r>
    <s v="인천"/>
    <x v="1"/>
    <s v="GS25영흥도점"/>
    <s v="인천 옹진군 영흥면 영흥로 144, 102호,103호 (내리 8-83)"/>
    <s v="2023.03.27"/>
  </r>
  <r>
    <s v="인천"/>
    <x v="1"/>
    <s v="GS25영흥파워점"/>
    <s v="인천 옹진군 영흥면 영흥남로 290 (외리 949-8)"/>
    <s v="2023.09.14"/>
  </r>
  <r>
    <s v="인천"/>
    <x v="1"/>
    <s v="GS25영흥비치점"/>
    <s v="인천 옹진군 영흥면 영흥북로 203, 바지락 칼국수 (내리 51-1)"/>
    <s v="2023.09.14"/>
  </r>
  <r>
    <s v="인천"/>
    <x v="1"/>
    <s v="GS25십리포해변점"/>
    <s v="인천 옹진군 영흥면 영흥북로 389, 1층 (내리 724-127)"/>
    <s v="2024.01.31"/>
  </r>
  <r>
    <s v="강원"/>
    <x v="2"/>
    <s v="GS25영월청령포점"/>
    <s v="강원 영월군 영월읍 하송리 294-7번지"/>
    <s v="2024.02.15"/>
  </r>
  <r>
    <s v="강원"/>
    <x v="2"/>
    <s v="GS25영월에듀타운점"/>
    <s v="강원 영월군 영월읍 영흥리 705-1번지"/>
    <s v="2024.02.15"/>
  </r>
  <r>
    <s v="강원"/>
    <x v="2"/>
    <s v="GS25영월극동점"/>
    <s v="강원 영월군 영월읍 하송리 410-1번지"/>
    <s v="2024.02.15"/>
  </r>
  <r>
    <s v="강원"/>
    <x v="2"/>
    <s v="GS25영월남면점"/>
    <s v="강원 영월군 남면 연당리 932-5번지"/>
    <s v="2024.02.15"/>
  </r>
  <r>
    <s v="강원"/>
    <x v="2"/>
    <s v="GS25영월세경대점"/>
    <s v="강원 영월군 영월읍 하송리 산55번지 세경대기숙사 2"/>
    <s v="2024.02.15"/>
  </r>
  <r>
    <s v="강원"/>
    <x v="2"/>
    <s v="GS25영월샛말점"/>
    <s v="강원 영월군 영월읍 하송리 43-7번지"/>
    <s v="2024.02.15"/>
  </r>
  <r>
    <s v="강원"/>
    <x v="2"/>
    <s v="GS25영월김삿갓점"/>
    <s v="강원 영월군 김삿갓면 대야리 823-3번지"/>
    <s v="2024.02.15"/>
  </r>
  <r>
    <s v="강원"/>
    <x v="2"/>
    <s v="GS25영월동강점"/>
    <s v="강원 영월군 영월읍 덕포리 199-5 1층"/>
    <s v="2024.02.15"/>
  </r>
  <r>
    <s v="강원"/>
    <x v="2"/>
    <s v="GS25영월스타점"/>
    <s v="강원 영월군 영월읍 하송리 382-12번지"/>
    <s v="2024.02.15"/>
  </r>
  <r>
    <s v="강원"/>
    <x v="2"/>
    <s v="GS25영월주공점"/>
    <s v="강원 영월군 영월읍 하송리 386-3번지 1층"/>
    <s v="2024.02.15"/>
  </r>
  <r>
    <s v="강원"/>
    <x v="2"/>
    <s v="GS25영월터미널점"/>
    <s v="강원 영월군 영월읍 하송리 187-10"/>
    <s v="2024.02.15"/>
  </r>
  <r>
    <s v="강원"/>
    <x v="2"/>
    <s v="GS25영월고씨굴점"/>
    <s v="강원 영월군 김삿갓면 진별리 506-14"/>
    <s v="2024.02.15"/>
  </r>
  <r>
    <s v="강원"/>
    <x v="2"/>
    <s v="GS25영월삼거리점"/>
    <s v="강원 영월군 북면 문곡리 1553-6번지"/>
    <s v="2024.02.15"/>
  </r>
  <r>
    <s v="강원"/>
    <x v="2"/>
    <s v="GS25영월발전소점"/>
    <s v="강원 영월군 영월읍 덕포리 672-12번지"/>
    <s v="2024.02.15"/>
  </r>
  <r>
    <s v="강원"/>
    <x v="2"/>
    <s v="GS25영월별마로점"/>
    <s v="강원 영월군 영월읍 영흥리 1002-1번지"/>
    <s v="2024.02.15"/>
  </r>
  <r>
    <s v="강원"/>
    <x v="2"/>
    <s v="GS25영월주천점"/>
    <s v="강원 영월군 주천면 주천리 886-3번지 1층 일부"/>
    <s v="2024.02.15"/>
  </r>
  <r>
    <s v="충북"/>
    <x v="3"/>
    <s v="GS25충북괴산점"/>
    <s v="충북 괴산군 괴산읍 읍내로4길 4(동부리 702-4)"/>
    <s v="2023.03.27"/>
  </r>
  <r>
    <s v="충북"/>
    <x v="3"/>
    <s v="GS25괴산중앙점"/>
    <s v="충북 괴산군 괴산읍 읍내로12길 21 (동부리 621-1)"/>
    <s v="2023.03.27"/>
  </r>
  <r>
    <s v="충북"/>
    <x v="3"/>
    <s v="GS25괴산탑클래스점"/>
    <s v="충북 괴산군 괴산읍 읍내로15길 20, 1층 (동부리 525-2)"/>
    <s v="2023.03.27"/>
  </r>
  <r>
    <s v="충북"/>
    <x v="3"/>
    <s v="GS25문무리버포레점"/>
    <s v="충북 괴산군 괴산읍 읍내로 194 (서부리 902)"/>
    <s v="2024.01.31"/>
  </r>
  <r>
    <s v="충북"/>
    <x v="4"/>
    <s v="GS25충주성서점"/>
    <s v="충북 충주시 성서2길 15-1(성서동 394)"/>
    <s v="2023.03.27"/>
  </r>
  <r>
    <s v="충북"/>
    <x v="4"/>
    <s v="GS25충주탄금대로점"/>
    <s v="충북 충주시 탄금대로 305, 1층 (칠금동 451)"/>
    <s v="2023.03.27"/>
  </r>
  <r>
    <s v="충북"/>
    <x v="4"/>
    <s v="GS25충주안림로점"/>
    <s v="충북 충주시 안림로 168, 1층 (안림동 215-2)"/>
    <s v="2023.03.27"/>
  </r>
  <r>
    <s v="충북"/>
    <x v="4"/>
    <s v="GS25대소원행복점"/>
    <s v="충북 충주시 대소원면 쇠실로 1037, 1층 (대소리 240-11)"/>
    <s v="2023.03.27"/>
  </r>
  <r>
    <s v="충북"/>
    <x v="4"/>
    <s v="GS25건대모시래점"/>
    <s v="충북 충주시 모시래1길 33(단월동 352-2)"/>
    <s v="2023.03.27"/>
  </r>
  <r>
    <s v="충북"/>
    <x v="4"/>
    <s v="GS25충주단월원룸점"/>
    <s v="충북 충주시 하단1길 18(단월동 456-19)"/>
    <s v="2023.03.27"/>
  </r>
  <r>
    <s v="충북"/>
    <x v="4"/>
    <s v="GS25충주첨단1호점"/>
    <s v="충북 충주시 대소원면 첨단쉼터2길 21 (본리 965)"/>
    <s v="2023.03.27"/>
  </r>
  <r>
    <s v="충북"/>
    <x v="4"/>
    <s v="GS25충주기업1호점"/>
    <s v="충북 충주시 중앙탑면 원앙9길 18-1 (용전리 680)"/>
    <s v="2023.03.27"/>
  </r>
  <r>
    <s v="충북"/>
    <x v="4"/>
    <s v="GS25충주우림점"/>
    <s v="충북 충주시 번영대로 134, 우림아파트 상가동 101호, 102호 (연수동 926)"/>
    <s v="2023.03.27"/>
  </r>
  <r>
    <s v="충북"/>
    <x v="4"/>
    <s v="GS25충주연수제일점"/>
    <s v="충북 충주시 갱고개로 218, 1층 3호 (연수동 301-1)"/>
    <s v="2023.03.27"/>
  </r>
  <r>
    <s v="충북"/>
    <x v="4"/>
    <s v="GS25충주뉴건대원룸점"/>
    <s v="충북 충주시 모시래길 50, 1층 (단월동 244-39)"/>
    <s v="2023.03.27"/>
  </r>
  <r>
    <s v="충북"/>
    <x v="4"/>
    <s v="GS25충주신우점"/>
    <s v="충북 충주시 중앙탑면 원앙4길 96, 상가동 106호, 107호 (용전리 696)"/>
    <s v="2023.03.27"/>
  </r>
  <r>
    <s v="충북"/>
    <x v="4"/>
    <s v="GS25충주무술공원점"/>
    <s v="충북 충주시 탄금대로 266, 1층 (칠금동 392-3)"/>
    <s v="2023.03.27"/>
  </r>
  <r>
    <s v="충북"/>
    <x v="4"/>
    <s v="GS25충주미진점"/>
    <s v="충북 충주시 중앙탑면 기업도시로 189, , 미진이지비아 120동 101호,102호 (용전리 656)"/>
    <s v="2023.03.27"/>
  </r>
  <r>
    <s v="충북"/>
    <x v="4"/>
    <s v="GS25충주연수한아름점"/>
    <s v="충북 충주시 연수서2길 16 (연수동 1267)"/>
    <s v="2023.03.27"/>
  </r>
  <r>
    <s v="충북"/>
    <x v="4"/>
    <s v="GS25충주자이점"/>
    <s v="충북 충주시 중앙탑면 원앙4길 51, 상가2동 119호,120호 (용전리 721)"/>
    <s v="2023.03.27"/>
  </r>
  <r>
    <s v="충북"/>
    <x v="4"/>
    <s v="GS25충주성서중앙점"/>
    <s v="충북 충주시 성서1길 50, 라동 1층 1호 (성서동 163,근린상가)"/>
    <s v="2023.03.27"/>
  </r>
  <r>
    <s v="충북"/>
    <x v="4"/>
    <s v="GS25서충주프리미엄점"/>
    <s v="충북 충주시 중앙탑면 원앙4길 51, 상가1동 101103호 (용전리 721)"/>
    <s v="2023.03.27"/>
  </r>
  <r>
    <s v="충북"/>
    <x v="4"/>
    <s v="GS25수안보연수원점"/>
    <s v="충북 충주시 수안보면 동진이1길 99 (안보리 480, 하이서울수안보연수원)"/>
    <s v="2023.03.27"/>
  </r>
  <r>
    <s v="충북"/>
    <x v="4"/>
    <s v="GS25충주낙원점"/>
    <s v="충북 충주시 동수5길 42(연수동 1461)"/>
    <s v="2023.03.27"/>
  </r>
  <r>
    <s v="충북"/>
    <x v="4"/>
    <s v="GS25연수행복점"/>
    <s v="충북 충주시 연수동산로6길 15, 1층 3호 (연수동 1599)"/>
    <s v="2023.03.27"/>
  </r>
  <r>
    <s v="충북"/>
    <x v="4"/>
    <s v="GS25충주상록점"/>
    <s v="충북 충주시 연수상가길 32 (연수동 902)"/>
    <s v="2023.03.27"/>
  </r>
  <r>
    <s v="충북"/>
    <x v="4"/>
    <s v="GS25충주세영점"/>
    <s v="충북 충주시 금릉로 33, 상가동 101호,102호  (칠금동 628, 세영첼시아파트)"/>
    <s v="2023.03.27"/>
  </r>
  <r>
    <s v="충북"/>
    <x v="4"/>
    <s v="GS25충주부영점"/>
    <s v="충북 충주시 칠금중앙로 30 (칠금동 1015)"/>
    <s v="2023.03.27"/>
  </r>
  <r>
    <s v="충북"/>
    <x v="4"/>
    <s v="GS25충주노은점"/>
    <s v="충북 충주시 노은면 감노로 1604, 1층 (신효리 701-3)"/>
    <s v="2023.03.27"/>
  </r>
  <r>
    <s v="충북"/>
    <x v="4"/>
    <s v="GS25충주안림점"/>
    <s v="충북 충주시 약막7길 44-11, 4층 401호 (안림동 134-29, 피어나리빌딩)"/>
    <s v="2023.03.27"/>
  </r>
  <r>
    <s v="충북"/>
    <x v="4"/>
    <s v="GS25충주용천점"/>
    <s v="충북 충주시 살미면 중원대로 2265 (용천리 555-2)"/>
    <s v="2023.03.27"/>
  </r>
  <r>
    <s v="충북"/>
    <x v="4"/>
    <s v="GS25충주월촌점"/>
    <s v="충북 충주시 월촌5길 19 (교현동 483-24)"/>
    <s v="2023.03.27"/>
  </r>
  <r>
    <s v="충북"/>
    <x v="4"/>
    <s v="GS25앙성휴게소점"/>
    <s v="충북 충주시 앙성면 북부로 1085 (용대리 355-4)"/>
    <s v="2023.03.27"/>
  </r>
  <r>
    <s v="충북"/>
    <x v="4"/>
    <s v="GS25수안보점"/>
    <s v="충북 충주시 수안보면 주정산로 47, 112호,113호 (온천리 191-1)"/>
    <s v="2023.03.27"/>
  </r>
  <r>
    <s v="충북"/>
    <x v="4"/>
    <s v="GS25충주앙성점"/>
    <s v="충북 충주시 앙성면 하너미로 792 (용포리 84-6)"/>
    <s v="2023.03.27"/>
  </r>
  <r>
    <s v="충북"/>
    <x v="4"/>
    <s v="GS25충주위담병원점"/>
    <s v="충북 충주시 수안보면 수안보로 129 (안보리 592-13)"/>
    <s v="2023.03.27"/>
  </r>
  <r>
    <s v="충북"/>
    <x v="4"/>
    <s v="GS25호암진도점"/>
    <s v="충북 충주시 호암중앙1로 34 (호암동 135, 진도아파트)"/>
    <s v="2023.03.27"/>
  </r>
  <r>
    <s v="충북"/>
    <x v="4"/>
    <s v="GS25충주힐데스점"/>
    <s v="충북 충주시 호암토성2로 1, 상가 B동 비114,115호 (호암동 1191, 호암힐데스하임아파트)"/>
    <s v="2023.03.27"/>
  </r>
  <r>
    <s v="충북"/>
    <x v="4"/>
    <s v="GS25충주골드점"/>
    <s v="충북 충주시 호암수청2로 29, 105호 (호암동 996, 골드테라스)"/>
    <s v="2023.03.27"/>
  </r>
  <r>
    <s v="충북"/>
    <x v="4"/>
    <s v="GS25충주우미린점"/>
    <s v="충북 충주시 호암수청1로 13, 상가2동 제109,110호 (호암동 1052)"/>
    <s v="2023.04.12"/>
  </r>
  <r>
    <s v="충북"/>
    <x v="4"/>
    <s v="GS25충주금릉점"/>
    <s v="충북 충주시 금제8길 1 (금릉동 852)"/>
    <s v="2023.03.27"/>
  </r>
  <r>
    <s v="충북"/>
    <x v="4"/>
    <s v="GS25충주건대점"/>
    <s v="충북 충주시 충열5길 16(단월동 484)"/>
    <s v="2023.03.27"/>
  </r>
  <r>
    <s v="충북"/>
    <x v="4"/>
    <s v="GS25충주예성점"/>
    <s v="충북 충주시 교동10길 4 (교현동 355-9)"/>
    <s v="2023.03.27"/>
  </r>
  <r>
    <s v="충북"/>
    <x v="4"/>
    <s v="GS25충주한림점"/>
    <s v="충북 충주시 갱고개로 121-2 (연수동 1721-4)"/>
    <s v="2023.03.27"/>
  </r>
  <r>
    <s v="충북"/>
    <x v="4"/>
    <s v="GS25충주사직점"/>
    <s v="충북 충주시 연못1길 1 (문화동 260)"/>
    <s v="2023.03.27"/>
  </r>
  <r>
    <s v="충북"/>
    <x v="4"/>
    <s v="GS25충주호수마을점"/>
    <s v="충북 충주시 사직로 116-1, 1층 (문화동 2912)"/>
    <s v="2023.03.27"/>
  </r>
  <r>
    <s v="충북"/>
    <x v="4"/>
    <s v="GS25충주연수계룡점"/>
    <s v="충북 충주시 연수서편2길 31 (연수동 710-3)"/>
    <s v="2023.03.27"/>
  </r>
  <r>
    <s v="충북"/>
    <x v="4"/>
    <s v="GS25충주용산보람점"/>
    <s v="충북 충주시 용정2길 32 (용산동 335-2)"/>
    <s v="2023.03.27"/>
  </r>
  <r>
    <s v="충북"/>
    <x v="4"/>
    <s v="GS25충주고점"/>
    <s v="충북 충주시 예성로 38 (지현동 1800-6)"/>
    <s v="2023.03.27"/>
  </r>
  <r>
    <s v="충북"/>
    <x v="4"/>
    <s v="GS25충주현대점"/>
    <s v="충북 충주시 칠금12길 23, 101,102호 (칠금동 608)"/>
    <s v="2023.03.27"/>
  </r>
  <r>
    <s v="충북"/>
    <x v="4"/>
    <s v="GS25충주CGV점"/>
    <s v="충북 충주시 국원대로 107, 한스타워 G110,G111호 (교현동 539-1)"/>
    <s v="2023.03.27"/>
  </r>
  <r>
    <s v="충북"/>
    <x v="4"/>
    <s v="GS25수안보중앙점"/>
    <s v="충북 충주시 수안보면 장터1길 22, 1층 (온천리 235-36)"/>
    <s v="2023.03.27"/>
  </r>
  <r>
    <s v="충북"/>
    <x v="4"/>
    <s v="GS25충주코아루점"/>
    <s v="충북 충주시 대소원면 첨단산업4로 24, 1층 (본리 645)"/>
    <s v="2023.03.27"/>
  </r>
  <r>
    <s v="충북"/>
    <x v="4"/>
    <s v="GS25충주주덕점"/>
    <s v="충북 충주시 주덕읍 신양로 114(신양리 137-1)"/>
    <s v="2023.03.27"/>
  </r>
  <r>
    <s v="충북"/>
    <x v="4"/>
    <s v="GS25교현중앙점"/>
    <s v="충북 충주시 봉현로 248(교현2동 599-15)"/>
    <s v="2023.03.27"/>
  </r>
  <r>
    <s v="충북"/>
    <x v="4"/>
    <s v="GS25충주지현점"/>
    <s v="충북 충주시 지현천변1길 27 (지현동 654)"/>
    <s v="2023.03.27"/>
  </r>
  <r>
    <s v="충북"/>
    <x v="4"/>
    <s v="GS25주덕읍내점"/>
    <s v="충북 충주시 주덕읍 신양2길 27(신양리 245-6)"/>
    <s v="2023.03.27"/>
  </r>
  <r>
    <s v="충북"/>
    <x v="4"/>
    <s v="GS25충주서림점"/>
    <s v="충북 충주시 형설로 102 (용산동 1527)"/>
    <s v="2023.03.27"/>
  </r>
  <r>
    <s v="충북"/>
    <x v="4"/>
    <s v="GS25충주용산주공점"/>
    <s v="충북 충주시 남산로 114, 상가동 103호 (용산동 1680, 용산주공3단지)"/>
    <s v="2023.03.27"/>
  </r>
  <r>
    <s v="충북"/>
    <x v="4"/>
    <s v="GS25충주메가폴리스점"/>
    <s v="충북 충주시 대소원면 메가폴리스2로 65 (영평리 70-8)"/>
    <s v="2023.03.27"/>
  </r>
  <r>
    <s v="충북"/>
    <x v="4"/>
    <s v="GS25충주연수행운점"/>
    <s v="충북 충주시 동수1길 21, 1층 (연수동 1386)"/>
    <s v="2023.03.27"/>
  </r>
  <r>
    <s v="충북"/>
    <x v="4"/>
    <s v="GS25충주연수중앙점"/>
    <s v="충북 충주시 예성로 398, 101호 (연수동 667-2)"/>
    <s v="2023.03.27"/>
  </r>
  <r>
    <s v="충북"/>
    <x v="4"/>
    <s v="GS25충주교현타운점"/>
    <s v="충북 충주시 만리산로 32, 103, 104호 (교현동 144-34)"/>
    <s v="2023.03.27"/>
  </r>
  <r>
    <s v="충북"/>
    <x v="4"/>
    <s v="GS25충주그린점"/>
    <s v="충북 충주시 지곡18길 1 (지현동 432)"/>
    <s v="2023.03.27"/>
  </r>
  <r>
    <s v="충북"/>
    <x v="4"/>
    <s v="GS25충주신니점"/>
    <s v="충북 충주시 신니면 덕고개로 4 (용원리 26-54)"/>
    <s v="2023.03.27"/>
  </r>
  <r>
    <s v="충북"/>
    <x v="4"/>
    <s v="GS25교통대생활관점"/>
    <s v="충북 충주시 대소원면 대학로 50, 대원생활관 1층 (검단리 123, 한국교통대학교)"/>
    <s v="2023.03.27"/>
  </r>
  <r>
    <s v="충북"/>
    <x v="4"/>
    <s v="GS25충주남산주공점"/>
    <s v="충북 충주시 남산4길 15 (용산동 1727-4)"/>
    <s v="2023.03.27"/>
  </r>
  <r>
    <s v="충북"/>
    <x v="4"/>
    <s v="GS25충주대점"/>
    <s v="충북 충주시 대소원면 대학로 27(검단리 79-4)"/>
    <s v="2023.03.27"/>
  </r>
  <r>
    <s v="충북"/>
    <x v="4"/>
    <s v="GS25충주기찻길점"/>
    <s v="충북 충주시 대소원면 용관길 2 (만정리 191-25)"/>
    <s v="2023.03.27"/>
  </r>
  <r>
    <s v="충북"/>
    <x v="4"/>
    <s v="GS25충주금가점"/>
    <s v="충북 충주시 금가면 충원대로 1413-1, 제나동호 (도촌리 81-4)"/>
    <s v="2023.03.27"/>
  </r>
  <r>
    <s v="충북"/>
    <x v="4"/>
    <s v="GS25충주공군점"/>
    <s v="충북 충주시 금가면 보라매로 162-1, 19전투비행단  (문산리 693, 은성회관)"/>
    <s v="2023.03.27"/>
  </r>
  <r>
    <s v="충북"/>
    <x v="4"/>
    <s v="GS25교통대센터점"/>
    <s v="충북 충주시 대소원면 대학로 12, 1층 (만정리 193-11)"/>
    <s v="2023.03.27"/>
  </r>
  <r>
    <s v="충북"/>
    <x v="4"/>
    <s v="GS25충주동아점"/>
    <s v="충북 충주시 야현8길 2, 1층 (교현동 389-59)"/>
    <s v="2023.03.27"/>
  </r>
  <r>
    <s v="충북"/>
    <x v="4"/>
    <s v="GS25충주칠금점"/>
    <s v="충북 충주시 칠금중앙1길 4-10(칠금동 1077)"/>
    <s v="2023.03.27"/>
  </r>
  <r>
    <s v="충북"/>
    <x v="4"/>
    <s v="GS25충주산단점"/>
    <s v="충북 충주시 응골4길 1(금릉동 11-4)"/>
    <s v="2023.03.27"/>
  </r>
  <r>
    <s v="충북"/>
    <x v="4"/>
    <s v="GS25충주봉방점"/>
    <s v="충북 충주시 봉방4길 2(봉방동 235-4)"/>
    <s v="2023.03.27"/>
  </r>
  <r>
    <s v="충북"/>
    <x v="4"/>
    <s v="GS25충주안림타운점"/>
    <s v="충북 충주시 봉현로 365, 상가동 101호, 102호 (안림동 1167, 충주안림LH천년나무1단지아파트)"/>
    <s v="2023.03.27"/>
  </r>
  <r>
    <s v="충북"/>
    <x v="4"/>
    <s v="GS25충주금릉초교점"/>
    <s v="충북 충주시 응골3길 2 (금릉동 50-5)"/>
    <s v="2023.03.27"/>
  </r>
  <r>
    <s v="충북"/>
    <x v="4"/>
    <s v="GS25충주늘푸른점"/>
    <s v="충북 충주시 팽고리산길 77-2 (금릉동 170-3)"/>
    <s v="2023.03.27"/>
  </r>
  <r>
    <s v="충북"/>
    <x v="4"/>
    <s v="GS25충주래미안느점"/>
    <s v="충북 충주시 동량면 김생로 58, 1층 (용교리 283-3, 래미안느모텔)"/>
    <s v="2023.03.27"/>
  </r>
  <r>
    <s v="충북"/>
    <x v="4"/>
    <s v="GS25뉴동충주IC점"/>
    <s v="충북 충주시 산척면 용암길 2, 1층 (영덕리 1594-1)"/>
    <s v="2023.03.27"/>
  </r>
  <r>
    <s v="충북"/>
    <x v="4"/>
    <s v="GS25충주봉방중앙점"/>
    <s v="충북 충주시 삼원로 79-1, 1층 (봉방동 139-11)"/>
    <s v="2023.07.24"/>
  </r>
  <r>
    <s v="충북"/>
    <x v="4"/>
    <s v="GS25충주중앙대로점"/>
    <s v="충북 충주시 중앙탑면 탄금대로 664, 1층 (루암리 210-25)"/>
    <s v="2023.08.23"/>
  </r>
  <r>
    <s v="충북"/>
    <x v="4"/>
    <s v="GS25연수세원점"/>
    <s v="충북 충주시 번영대로 120, 지하1층 (연수동 930)"/>
    <s v="2023.08.23"/>
  </r>
  <r>
    <s v="충북"/>
    <x v="4"/>
    <s v="GS25충주동량점"/>
    <s v="충북 충주시 동량면 조동1길 63 (조동리 1418-5)"/>
    <s v="2023.09.26"/>
  </r>
  <r>
    <s v="충북"/>
    <x v="4"/>
    <s v="GS25충주산업단지점"/>
    <s v="충북 충주시 충주산단1로 146-2, 1층 (용탄동 1171)"/>
    <s v="2023.11.14"/>
  </r>
  <r>
    <s v="충북"/>
    <x v="4"/>
    <s v="GS25충주연수주공점"/>
    <s v="충북 충주시 예성로 399 지하 1층"/>
    <s v="2023.12.22"/>
  </r>
  <r>
    <s v="충북"/>
    <x v="4"/>
    <s v="GS25충주푸르지오점"/>
    <s v="충북 충주시 연수서편2길 11, 상가동 지1층 109호 (연수동 1767, 충주센트럴푸르지오)"/>
    <s v="2024.01.31"/>
  </r>
  <r>
    <s v="충북"/>
    <x v="4"/>
    <s v="GS25서충주파라뷰점"/>
    <s v="충북 충주시 주덕읍 화개2길 3, 나동 101,102호 (화곡리 1212)"/>
    <s v="2024.03.05"/>
  </r>
  <r>
    <s v="충남"/>
    <x v="5"/>
    <s v="GS25청양읍내점"/>
    <s v="충남 청양군 청양읍 중앙로 83(읍내리 320-6)"/>
    <s v="2023.03.27"/>
  </r>
  <r>
    <s v="충남"/>
    <x v="5"/>
    <s v="GS25청양타운점"/>
    <s v="충남 청양군 청양읍 칠갑산로 245 (읍내리 397-17)"/>
    <s v="2023.03.27"/>
  </r>
  <r>
    <s v="충남"/>
    <x v="5"/>
    <s v="GS25청양의료원점"/>
    <s v="충남 청양군 청양읍 중앙로 182, 삼성화재 대리점 1층 (읍내리 271-2)"/>
    <s v="2023.03.27"/>
  </r>
  <r>
    <s v="충남"/>
    <x v="5"/>
    <s v="GS25청양아트점"/>
    <s v="충남 청양군 청양읍 송애길 3 (송방리 124-1)"/>
    <s v="2023.03.27"/>
  </r>
  <r>
    <s v="충남"/>
    <x v="6"/>
    <s v="GS25삼봉우승마을점"/>
    <s v="충남 당진시 석문면 대호만로 1779-7 (삼봉리 866-4)"/>
    <s v="2023.03.27"/>
  </r>
  <r>
    <s v="충남"/>
    <x v="6"/>
    <s v="GS25송악미소점"/>
    <s v="충남 당진시 송악읍 신복운로3길 28, 1층 101,102,103호 (복운리 1629-2)"/>
    <s v="2023.03.27"/>
  </r>
  <r>
    <s v="충남"/>
    <x v="6"/>
    <s v="GS25석문센트럴점"/>
    <s v="충남 당진시 석문면 산단7로 94-9, 106,107호 (통정리 1461)"/>
    <s v="2023.03.27"/>
  </r>
  <r>
    <s v="충남"/>
    <x v="6"/>
    <s v="GS25당진동광점"/>
    <s v="충남 당진시 송악읍 신복운로3길 8, 상가 101,102,103호 (복운리 1629-1, 동광아파트)"/>
    <s v="2023.03.27"/>
  </r>
  <r>
    <s v="충남"/>
    <x v="6"/>
    <s v="GS25부곡공단점"/>
    <s v="충남 당진시 송악읍 부곡공단1길 22(복운리 1665-1)"/>
    <s v="2023.03.27"/>
  </r>
  <r>
    <s v="충남"/>
    <x v="6"/>
    <s v="GS25송악산업로점"/>
    <s v="충남 당진시 송악읍 한진리 193-39번지"/>
    <s v="2023.03.27"/>
  </r>
  <r>
    <s v="충남"/>
    <x v="6"/>
    <s v="GS25송악센트럴점"/>
    <s v="충남 당진시 송악읍 구래2길 19-7, 1층 103호 (복운리 1-218)"/>
    <s v="2023.03.27"/>
  </r>
  <r>
    <s v="충남"/>
    <x v="6"/>
    <s v="GS25당진구래점"/>
    <s v="충남 당진시 송악읍 구래3길 19-4 (복운리 1-245)"/>
    <s v="2023.03.27"/>
  </r>
  <r>
    <s v="충남"/>
    <x v="6"/>
    <s v="GS25당진복운점"/>
    <s v="충남 당진시 송악읍 신복운로4길 6-43 (복운리 1649-5)"/>
    <s v="2023.03.27"/>
  </r>
  <r>
    <s v="충남"/>
    <x v="6"/>
    <s v="GS25송악아너스빌점"/>
    <s v="충남 당진시 송악읍 중흥1길 50, 상가동 101,102호 (중흥리 396-3, 송악경남아너스빌아파트)"/>
    <s v="2023.03.27"/>
  </r>
  <r>
    <s v="충남"/>
    <x v="6"/>
    <s v="GS25당진수퍼차저점"/>
    <s v="충남 당진시 송악읍 송악로 63 (가학리 590-1)"/>
    <s v="2023.03.27"/>
  </r>
  <r>
    <s v="충남"/>
    <x v="6"/>
    <s v="GS25당진고대점"/>
    <s v="충남 당진시 고대면 고대로 32(용두리 676-13)"/>
    <s v="2023.03.27"/>
  </r>
  <r>
    <s v="충남"/>
    <x v="6"/>
    <s v="GS25당진삼봉점"/>
    <s v="충남 당진시 석문면 대호만로 1746 (삼봉리 923-4)"/>
    <s v="2023.03.27"/>
  </r>
  <r>
    <s v="충남"/>
    <x v="6"/>
    <s v="GS25당진제철점"/>
    <s v="충남 당진시 송악읍 대섬길 4-13(고대리 167-115)"/>
    <s v="2023.03.27"/>
  </r>
  <r>
    <s v="충남"/>
    <x v="6"/>
    <s v="GS25서해휴게소점"/>
    <s v="충남 당진시 송산면 막부리길 218-1 (동곡리 306-1, 서해공업사)"/>
    <s v="2023.03.27"/>
  </r>
  <r>
    <s v="충남"/>
    <x v="6"/>
    <s v="GS25삼봉베스트점"/>
    <s v="충남 당진시 석문면 대호로 1604, 1층 (삼봉리 821-16, 다모아슈퍼)"/>
    <s v="2023.03.27"/>
  </r>
  <r>
    <s v="충남"/>
    <x v="6"/>
    <s v="GS25송악대섬점"/>
    <s v="충남 당진시 송악읍 대섬길 40, 가동 211호 (고대리 167-51, 다솜종합상사)"/>
    <s v="2023.03.27"/>
  </r>
  <r>
    <s v="충남"/>
    <x v="6"/>
    <s v="GS25당진석문로드점"/>
    <s v="충남 당진시 석문면 통정리 65-3번지"/>
    <s v="2023.03.27"/>
  </r>
  <r>
    <s v="충남"/>
    <x v="6"/>
    <s v="GS25뉴당진발전소점"/>
    <s v="충남 당진시 석문면 대호만로 2265-1 (교로리 901-20)"/>
    <s v="2023.03.27"/>
  </r>
  <r>
    <s v="충남"/>
    <x v="6"/>
    <s v="GS25당진동부제철점"/>
    <s v="충남 당진시 송악읍 고잔로 305 (고대리 44-1)"/>
    <s v="2023.03.27"/>
  </r>
  <r>
    <s v="충남"/>
    <x v="6"/>
    <s v="GS25당진화력점"/>
    <s v="충남 당진시 석문면 대호만로 2346-3 (교로리 944-21)"/>
    <s v="2023.03.27"/>
  </r>
  <r>
    <s v="충남"/>
    <x v="6"/>
    <s v="GS25당진중흥점"/>
    <s v="충남 당진시 송악읍 송악로 690,  105호(중흥리 233-5)"/>
    <s v="2023.03.27"/>
  </r>
  <r>
    <s v="충남"/>
    <x v="6"/>
    <s v="GS25당진신성대점"/>
    <s v="충남 당진시 정미면 대학로 3 (덕마리 246)"/>
    <s v="2023.03.27"/>
  </r>
  <r>
    <s v="충남"/>
    <x v="6"/>
    <s v="GS25당진IC점"/>
    <s v="충남 당진시 송악읍 반촌로 241(반촌리 395-1)"/>
    <s v="2023.03.27"/>
  </r>
  <r>
    <s v="충남"/>
    <x v="6"/>
    <s v="GS25한진원룸점"/>
    <s v="충남 당진시 송악읍 한진1길 246, 1층 (한진리 115-5)"/>
    <s v="2023.03.27"/>
  </r>
  <r>
    <s v="충남"/>
    <x v="6"/>
    <s v="GS25당진이편한점"/>
    <s v="충남 당진시 송악읍 반촌로 103, 106동 107호 (가학리 690, 대림e편한세상근린생활시설동)"/>
    <s v="2023.03.27"/>
  </r>
  <r>
    <s v="충남"/>
    <x v="6"/>
    <s v="GS25당진송산점"/>
    <s v="충남 당진시 송산면 틀모시로 1122 (상거리 253-9)"/>
    <s v="2023.03.27"/>
  </r>
  <r>
    <s v="충남"/>
    <x v="6"/>
    <s v="GS25당진정미점"/>
    <s v="충남 당진시 정미면 4.4만세로 706 (천의리 252-14)"/>
    <s v="2023.03.27"/>
  </r>
  <r>
    <s v="충남"/>
    <x v="6"/>
    <s v="GS25당진석문주공점"/>
    <s v="충남 당진시 석문면 해명1로 200, 상가동 102호 103호 (통정리 1733, LH천년나무2단지아파트)"/>
    <s v="2023.03.27"/>
  </r>
  <r>
    <s v="충남"/>
    <x v="6"/>
    <s v="GS25당진왜목마을점"/>
    <s v="충남 당진시 석문면 왜목길 30 (교로리 844-15)"/>
    <s v="2023.03.27"/>
  </r>
  <r>
    <s v="충남"/>
    <x v="6"/>
    <s v="GS25당진힐스테이트점"/>
    <s v="충남 당진시 송악읍 틀모시로 738, 제219동 110,111호 힐스테이트 상가 (기지시리 510)"/>
    <s v="2023.03.27"/>
  </r>
  <r>
    <s v="충남"/>
    <x v="6"/>
    <s v="GS25당진도비도점"/>
    <s v="충남 당진시 석문면 난지3길 13 (난지도리 558)"/>
    <s v="2023.03.27"/>
  </r>
  <r>
    <s v="충남"/>
    <x v="6"/>
    <s v="GS25EPS당진발전소점"/>
    <s v="충남 당진시 송악읍 부곡공단로 241, GSEPS당진발전소 (부곡리 564)"/>
    <s v="2023.03.27"/>
  </r>
  <r>
    <s v="충남"/>
    <x v="6"/>
    <s v="GS25석문산단점"/>
    <s v="충남 당진시 석문면 산단3로10길 7, 1층 (통정리 1580)"/>
    <s v="2023.03.27"/>
  </r>
  <r>
    <s v="충남"/>
    <x v="6"/>
    <s v="GS25당진명지점"/>
    <s v="충남 당진시 송악읍 반촌로 288-1, 1층 (반촌리 46-4)"/>
    <s v="2023.03.27"/>
  </r>
  <r>
    <s v="충남"/>
    <x v="6"/>
    <s v="GS25당진청구점"/>
    <s v="충남 당진시 정안로 99 (원당동 359-3, 신진주유소)"/>
    <s v="2023.03.27"/>
  </r>
  <r>
    <s v="충남"/>
    <x v="6"/>
    <s v="GS25당진푸르지오점"/>
    <s v="충남 당진시 북문로 7-11(읍내동 1477)"/>
    <s v="2023.03.27"/>
  </r>
  <r>
    <s v="충남"/>
    <x v="6"/>
    <s v="GS25채운주공점"/>
    <s v="충남 당진시 대호만로 30-33, 상가동 101호 (채운동 1128, 채운휴먼시아아파트)"/>
    <s v="2023.03.27"/>
  </r>
  <r>
    <s v="충남"/>
    <x v="6"/>
    <s v="GS25당진퍼스트점"/>
    <s v="충남 당진시 청룡길 53(대덕동 1484)"/>
    <s v="2023.03.27"/>
  </r>
  <r>
    <s v="충남"/>
    <x v="6"/>
    <s v="GS25당진채운점"/>
    <s v="충남 당진시 서부로 246 (채운동 267-4, 대영자동차유리)"/>
    <s v="2023.03.27"/>
  </r>
  <r>
    <s v="충남"/>
    <x v="6"/>
    <s v="GS25세한대타운점"/>
    <s v="충남 당진시 신평면 세한대길 22-62 (남산리 3-7)"/>
    <s v="2023.03.27"/>
  </r>
  <r>
    <s v="충남"/>
    <x v="6"/>
    <s v="GS25당진행복점"/>
    <s v="충남 당진시 북문로1길 35 (읍내동 1565)"/>
    <s v="2023.03.27"/>
  </r>
  <r>
    <s v="충남"/>
    <x v="6"/>
    <s v="GS25당진서해로점"/>
    <s v="충남 당진시 신평면 서해로 6869, 1층 (거산리 453-7)"/>
    <s v="2023.03.27"/>
  </r>
  <r>
    <s v="충남"/>
    <x v="6"/>
    <s v="GS25당진부경점"/>
    <s v="충남 당진시 당진중앙2로 331, 상가동 101호 ,103호 (원당동 1226,파크빌아파트)"/>
    <s v="2023.03.27"/>
  </r>
  <r>
    <s v="충남"/>
    <x v="6"/>
    <s v="GS25당진계성점"/>
    <s v="충남 당진시 계성3길 20-22 (읍내동 301-29)"/>
    <s v="2023.03.27"/>
  </r>
  <r>
    <s v="충남"/>
    <x v="6"/>
    <s v="GS25당진합덕점"/>
    <s v="충남 당진시 합덕읍 덕평로 570-3(운산리 291-18)"/>
    <s v="2023.03.27"/>
  </r>
  <r>
    <s v="충남"/>
    <x v="6"/>
    <s v="GS25당진초원점"/>
    <s v="충남 당진시 무수동1안길 47-26(읍내동 1180)"/>
    <s v="2023.03.27"/>
  </r>
  <r>
    <s v="충남"/>
    <x v="6"/>
    <s v="GS25합덕타운점"/>
    <s v="충남 당진시 합덕읍 미락1안길 31 (운산리 918-13)"/>
    <s v="2023.03.27"/>
  </r>
  <r>
    <s v="충남"/>
    <x v="6"/>
    <s v="GS25당진삽교호점"/>
    <s v="충남 당진시 신평면 삽교천3길 89(운정리 188-4)"/>
    <s v="2023.03.27"/>
  </r>
  <r>
    <s v="충남"/>
    <x v="6"/>
    <s v="GS25합덕베스트점"/>
    <s v="충남 당진시 합덕읍 합우로 194 (운산리 260-1)"/>
    <s v="2023.03.27"/>
  </r>
  <r>
    <s v="충남"/>
    <x v="6"/>
    <s v="GS25당진로드점"/>
    <s v="충남 당진시 송산로 222-9 (원당동 574)"/>
    <s v="2023.03.27"/>
  </r>
  <r>
    <s v="충남"/>
    <x v="6"/>
    <s v="GS25뉴당진읍내원룸점"/>
    <s v="충남 당진시 무수동7길 205-24 (읍내동 826)"/>
    <s v="2023.03.27"/>
  </r>
  <r>
    <s v="충남"/>
    <x v="6"/>
    <s v="GS25당진합덕산업점"/>
    <s v="충남 당진시 합덕읍 합덕산단2로 6 (석우리 1163)"/>
    <s v="2023.03.27"/>
  </r>
  <r>
    <s v="충남"/>
    <x v="6"/>
    <s v="GS25당진합덕센터점"/>
    <s v="충남 당진시 합덕읍 운산리 914-1번지"/>
    <s v="2023.03.27"/>
  </r>
  <r>
    <s v="충남"/>
    <x v="6"/>
    <s v="GS25합덕운산점"/>
    <s v="충남 당진시 합덕읍 미락2안길 24 (운산리 939-5)"/>
    <s v="2023.03.27"/>
  </r>
  <r>
    <s v="충남"/>
    <x v="6"/>
    <s v="GS25당진중앙점"/>
    <s v="충남 당진시 당진중앙1로 121 (읍내동 489-11)"/>
    <s v="2023.03.27"/>
  </r>
  <r>
    <s v="충남"/>
    <x v="6"/>
    <s v="GS25당진원당점"/>
    <s v="충남 당진시 밤절로 146, 1층 106호 (수청동 982, 던킨도너츠)"/>
    <s v="2023.03.27"/>
  </r>
  <r>
    <s v="충남"/>
    <x v="6"/>
    <s v="GS25신평리가점"/>
    <s v="충남 당진시 신평면 신평로 792, 상가(금천리 1642, 신평리가아파트)"/>
    <s v="2023.03.27"/>
  </r>
  <r>
    <s v="충남"/>
    <x v="6"/>
    <s v="GS25신평충무점"/>
    <s v="충남 당진시 신평면 거산3거리길 68, 102호, 103호 (거산리 15-1)"/>
    <s v="2023.03.27"/>
  </r>
  <r>
    <s v="충남"/>
    <x v="6"/>
    <s v="GS25신평미소점"/>
    <s v="충남 당진시 신평면 거산3거리길 74-32,  상가 101호(거산리 873)"/>
    <s v="2023.03.27"/>
  </r>
  <r>
    <s v="충남"/>
    <x v="6"/>
    <s v="GS25당진성모점"/>
    <s v="충남 당진시 당진중앙1로 53 (읍내동 568-2)"/>
    <s v="2023.03.27"/>
  </r>
  <r>
    <s v="충남"/>
    <x v="6"/>
    <s v="GS25신평장원점"/>
    <s v="충남 당진시 신평면 거산3거리길 31 (거산리 12-12)"/>
    <s v="2023.03.27"/>
  </r>
  <r>
    <s v="충남"/>
    <x v="6"/>
    <s v="GS25당진수청중흥점"/>
    <s v="충남 당진시 대덕1로 102-15, 상가동 109호,110호 (대덕동 1879)"/>
    <s v="2023.03.27"/>
  </r>
  <r>
    <s v="충남"/>
    <x v="6"/>
    <s v="GS25당진수청점"/>
    <s v="충남 당진시 수청2길 47 (수청동 1449)"/>
    <s v="2023.03.27"/>
  </r>
  <r>
    <s v="충남"/>
    <x v="6"/>
    <s v="GS25수청아린"/>
    <s v="충남 당진시 수청1길 47, 1층 공실 (수청동 1362)"/>
    <s v="2023.03.27"/>
  </r>
  <r>
    <s v="충남"/>
    <x v="6"/>
    <s v="GS25당진빌리지점"/>
    <s v="충남 당진시 무수동4길 9 (읍내동 895, 진영)"/>
    <s v="2023.03.27"/>
  </r>
  <r>
    <s v="충남"/>
    <x v="6"/>
    <s v="GS25당진대덕점"/>
    <s v="충남 당진시 먹거리길 115, 1층(대덕동 1592)"/>
    <s v="2023.03.27"/>
  </r>
  <r>
    <s v="충남"/>
    <x v="6"/>
    <s v="GS25당진비발디점"/>
    <s v="충남 당진시 원당로 49 (원당동 848-2)"/>
    <s v="2023.03.27"/>
  </r>
  <r>
    <s v="충남"/>
    <x v="6"/>
    <s v="GS25당진이안점"/>
    <s v="충남 당진시 무수동7길 90 (읍내동 1096)"/>
    <s v="2023.03.27"/>
  </r>
  <r>
    <s v="충남"/>
    <x v="6"/>
    <s v="GS25당진우두점"/>
    <s v="충남 당진시 우두로1길 5-7, 1층 (우두동 1411)"/>
    <s v="2023.03.27"/>
  </r>
  <r>
    <s v="충남"/>
    <x v="6"/>
    <s v="GS25당진읍내중앙점"/>
    <s v="충남 당진시 무수동로 77 (읍내동 1317)"/>
    <s v="2023.03.27"/>
  </r>
  <r>
    <s v="충남"/>
    <x v="6"/>
    <s v="GS25당진양우내안점"/>
    <s v="충남 당진시 백암로 99 (채운동 1152)"/>
    <s v="2023.03.27"/>
  </r>
  <r>
    <s v="충남"/>
    <x v="6"/>
    <s v="GS25당진우민점"/>
    <s v="충남 당진시 수청로 300-20, 1층 (시곡동 134-2)"/>
    <s v="2023.03.27"/>
  </r>
  <r>
    <s v="충남"/>
    <x v="6"/>
    <s v="GS25당진한성필점"/>
    <s v="충남 당진시 남부로 200, 상가동 B104호 (대덕동 1808,한성필하우스)"/>
    <s v="2023.03.27"/>
  </r>
  <r>
    <s v="충남"/>
    <x v="6"/>
    <s v="GS25당진읍내타운점"/>
    <s v="충남 당진시 당진중앙3로 36 (읍내동 637-42)"/>
    <s v="2023.03.27"/>
  </r>
  <r>
    <s v="충남"/>
    <x v="6"/>
    <s v="GS25당진일교점"/>
    <s v="충남 당진시 백암로 247, 1층 (채운동 251-13)"/>
    <s v="2023.03.27"/>
  </r>
  <r>
    <s v="충남"/>
    <x v="6"/>
    <s v="GS25당진시장길점"/>
    <s v="충남 당진시 당진시장길 156, 1층 (읍내동 158-3)"/>
    <s v="2023.06.02"/>
  </r>
  <r>
    <s v="충남"/>
    <x v="6"/>
    <s v="GS25당진삽교호공원점"/>
    <s v="충남 당진시 신평면 삽교천3길 66, 101,102,103,104호 (운정리 961-3)"/>
    <s v="2023.06.28"/>
  </r>
  <r>
    <s v="충남"/>
    <x v="6"/>
    <s v="GS25합덕센트럴점"/>
    <s v="충남 당진시 합덕읍 합덕산단4로 12-17, 1층 (석우리 1148)"/>
    <s v="2023.06.12"/>
  </r>
  <r>
    <s v="충남"/>
    <x v="6"/>
    <s v="GS25동부센트레빌1차점"/>
    <s v="충남 당진시 수청중앙로 85, 상가동 108호 (수청동 0)"/>
    <s v="2023.11.03"/>
  </r>
  <r>
    <s v="충남"/>
    <x v="6"/>
    <s v="GS25당진부곡공단점"/>
    <s v="충남 당진시 송악읍 부곡공단1길 22, 1층 (복운리 1665-1)"/>
    <s v="2023.11.14"/>
  </r>
  <r>
    <s v="충남"/>
    <x v="7"/>
    <s v="GS25예산덕산점"/>
    <s v="충남 예산군 덕산면 신평리 168-1번지 101호"/>
    <s v="2024.02.15"/>
  </r>
  <r>
    <s v="충남"/>
    <x v="7"/>
    <s v="GS25예산유익점"/>
    <s v="충남 예산군 예산읍 산성리 862번지 1층"/>
    <s v="2024.02.15"/>
  </r>
  <r>
    <s v="충남"/>
    <x v="7"/>
    <s v="GS25덕산예덕로점"/>
    <s v="충남 예산군 삽교읍 상하리 453-13번지"/>
    <s v="2024.02.15"/>
  </r>
  <r>
    <s v="충남"/>
    <x v="7"/>
    <s v="GS25예산공주대점"/>
    <s v="충남 예산군 예산읍 대회리 293-6번지"/>
    <s v="2024.02.15"/>
  </r>
  <r>
    <s v="충남"/>
    <x v="7"/>
    <s v="GS25예산행복점"/>
    <s v="충남 예산군 예산읍 예산리 723-9번지 1층"/>
    <s v="2024.02.15"/>
  </r>
  <r>
    <s v="충남"/>
    <x v="7"/>
    <s v="GS25예산벚꽃로점"/>
    <s v="충남 예산군 예산읍 발연리 128-5번지 1층"/>
    <s v="2024.02.15"/>
  </r>
  <r>
    <s v="충남"/>
    <x v="7"/>
    <s v="GS25예산시장점"/>
    <s v="충남 예산군 예산읍 예산리 445번지"/>
    <s v="2024.02.15"/>
  </r>
  <r>
    <s v="충남"/>
    <x v="7"/>
    <s v="GS25예산신암점"/>
    <s v="충남 예산군 신암면 두곡리 241-6번지 102호"/>
    <s v="2024.02.15"/>
  </r>
  <r>
    <s v="충남"/>
    <x v="7"/>
    <s v="GS25덕산읍내점"/>
    <s v="충남 예산군 덕산면 읍내리 234-19번지"/>
    <s v="2024.02.15"/>
  </r>
  <r>
    <s v="충남"/>
    <x v="7"/>
    <s v="GS25신례원현대점"/>
    <s v="충남 예산군 예산읍 신례원리 580-14번지 103호, 104"/>
    <s v="2024.02.15"/>
  </r>
  <r>
    <s v="충남"/>
    <x v="7"/>
    <s v="GS25삽교센터점"/>
    <s v="충남 예산군 삽교읍 두리 803-48번지"/>
    <s v="2024.02.15"/>
  </r>
  <r>
    <s v="충남"/>
    <x v="7"/>
    <s v="GS25내포대방점"/>
    <s v="충남 예산군 삽교읍 목리 1275번지 충남내포신도시1차"/>
    <s v="2024.02.15"/>
  </r>
  <r>
    <s v="충남"/>
    <x v="7"/>
    <s v="GS25예산터미널점"/>
    <s v="충남 예산군 예산읍 산성리 641-1번지"/>
    <s v="2024.02.15"/>
  </r>
  <r>
    <s v="충남"/>
    <x v="7"/>
    <s v="GS25예산로드점"/>
    <s v="충남 예산군 응봉면 노화리 71-12번지"/>
    <s v="2024.02.15"/>
  </r>
  <r>
    <s v="충남"/>
    <x v="7"/>
    <s v="GS25예산삽교점"/>
    <s v="충남 예산군 삽교읍 두리 554-5번지"/>
    <s v="2024.02.15"/>
  </r>
  <r>
    <s v="충남"/>
    <x v="7"/>
    <s v="GS25내포이지더원점"/>
    <s v="충남 예산군 삽교읍 목리 894-1번지 내포신도시이지더"/>
    <s v="2024.02.15"/>
  </r>
  <r>
    <s v="충남"/>
    <x v="7"/>
    <s v="GS25내포에드가점"/>
    <s v="충남 예산군 삽교읍 목리 960번지 103호,104호"/>
    <s v="2024.02.15"/>
  </r>
  <r>
    <s v="충남"/>
    <x v="7"/>
    <s v="GS25예산본점"/>
    <s v="충남 예산군 예산읍 예산리 333-1번지 1층 101호"/>
    <s v="2024.02.15"/>
  </r>
  <r>
    <s v="충남"/>
    <x v="7"/>
    <s v="GS25예산우방점"/>
    <s v="충남 예산군 예산읍 발연리 90-1 우방유쉘@ 115-104"/>
    <s v="2024.02.15"/>
  </r>
  <r>
    <s v="충남"/>
    <x v="7"/>
    <s v="GS25예산쌍송점"/>
    <s v="충남 예산군 예산읍 예산리 186번지 외3필지  101호"/>
    <s v="2024.02.15"/>
  </r>
  <r>
    <s v="충남"/>
    <x v="7"/>
    <s v="GS25예산신례원점"/>
    <s v="충남 예산군 예산읍 신례원리 253-5"/>
    <s v="2024.02.15"/>
  </r>
  <r>
    <s v="충남"/>
    <x v="7"/>
    <s v="GS25예산신리점"/>
    <s v="충남 예산군 삽교읍 신리 316-7번지"/>
    <s v="2024.02.15"/>
  </r>
  <r>
    <s v="충남"/>
    <x v="7"/>
    <s v="GS25예산신양점"/>
    <s v="충남 예산군 신양면 신양리 302-2번지"/>
    <s v="2024.02.15"/>
  </r>
  <r>
    <s v="충남"/>
    <x v="7"/>
    <s v="GS25예산서오점"/>
    <s v="충남 예산군 예산읍 산성리 704"/>
    <s v="2024.02.15"/>
  </r>
  <r>
    <s v="충남"/>
    <x v="7"/>
    <s v="GS25예산석탑점"/>
    <s v="충남 예산군 예산읍 주교리 161-15"/>
    <s v="2024.02.15"/>
  </r>
  <r>
    <s v="충남"/>
    <x v="7"/>
    <s v="GS25KNU산과대점"/>
    <s v="충남 예산군 예산읍 대회리 1번지 학생회관"/>
    <s v="2024.02.15"/>
  </r>
  <r>
    <s v="충남"/>
    <x v="7"/>
    <s v="GS25예산역전로점"/>
    <s v="충남 예산군 예산읍 주교리 220-15번지"/>
    <s v="2024.02.15"/>
  </r>
  <r>
    <s v="충남"/>
    <x v="7"/>
    <s v="GS25예산수덕사점"/>
    <s v="충남 예산군 덕산면 사천리 25-64번지 3동 109호"/>
    <s v="2024.02.15"/>
  </r>
  <r>
    <s v="충남"/>
    <x v="7"/>
    <s v="GS25예산신동아점"/>
    <s v="충남 예산군 예산읍 예산리 634-5번지"/>
    <s v="2024.02.15"/>
  </r>
  <r>
    <s v="전북"/>
    <x v="8"/>
    <s v="GS25김제오거리점"/>
    <s v="전북 김제시 중앙로 70 (요촌동 368-31)"/>
    <s v="2023.03.27"/>
  </r>
  <r>
    <s v="전북"/>
    <x v="8"/>
    <s v="GS25김제신광점"/>
    <s v="전북 김제시 중앙로 121(요촌동 594)"/>
    <s v="2023.03.27"/>
  </r>
  <r>
    <s v="전북"/>
    <x v="8"/>
    <s v="GS25김제진우점"/>
    <s v="전북 김제시 요촌동길 61 (요촌동 547-11)"/>
    <s v="2023.03.27"/>
  </r>
  <r>
    <s v="전북"/>
    <x v="8"/>
    <s v="GS25순동산단점"/>
    <s v="전북 김제시 순동산단길 10 (순동 623-19)"/>
    <s v="2023.03.27"/>
  </r>
  <r>
    <s v="전북"/>
    <x v="8"/>
    <s v="GS25김제소방서점"/>
    <s v="전북 김제시 복죽로 582 (교동 314-117)"/>
    <s v="2023.03.27"/>
  </r>
  <r>
    <s v="전북"/>
    <x v="8"/>
    <s v="GS25백산오렌지점"/>
    <s v="전북 김제시 백산면 지평선산단6길 52-15, 1층 (부거리 790-10)"/>
    <s v="2023.03.27"/>
  </r>
  <r>
    <s v="전북"/>
    <x v="8"/>
    <s v="GS25지평선산단점"/>
    <s v="전북 김제시 백산면 지평선산단2길 312 (부거리 1474)"/>
    <s v="2023.03.27"/>
  </r>
  <r>
    <s v="전북"/>
    <x v="8"/>
    <s v="GS25김제만경점"/>
    <s v="전북 김제시 만경읍 만경로 809 (만경리 478-44)"/>
    <s v="2023.03.27"/>
  </r>
  <r>
    <s v="전북"/>
    <x v="8"/>
    <s v="GS25김제터미널점"/>
    <s v="전북 김제시 동서로 241 (요촌동 47-24)"/>
    <s v="2023.03.27"/>
  </r>
  <r>
    <s v="전북"/>
    <x v="8"/>
    <s v="GS25김제비사벌점"/>
    <s v="전북 김제시 도작로 97 (신풍동 586-4)"/>
    <s v="2023.03.27"/>
  </r>
  <r>
    <s v="전북"/>
    <x v="8"/>
    <s v="GS25김제검산점"/>
    <s v="전북 김제시 도작로 30(검산동 828)"/>
    <s v="2023.03.27"/>
  </r>
  <r>
    <s v="전북"/>
    <x v="8"/>
    <s v="GS25김제주공점"/>
    <s v="전북 김제시 금성로 140,  상가 103호(검산동 1050, 검산3차휴먼시아아파트)"/>
    <s v="2023.03.27"/>
  </r>
  <r>
    <s v="전북"/>
    <x v="8"/>
    <s v="GS25김제대방점"/>
    <s v="전북 김제시 금성8길 42, 상가동 101호 (신풍동 605, 대방아파트)"/>
    <s v="2023.03.27"/>
  </r>
  <r>
    <s v="전북"/>
    <x v="8"/>
    <s v="GS25뉴금산사IC점"/>
    <s v="전북 김제시 금산면 금평4길 8 (성계리 401-10)"/>
    <s v="2023.03.27"/>
  </r>
  <r>
    <s v="전북"/>
    <x v="8"/>
    <s v="GS25금구오아시스점"/>
    <s v="전북 김제시 금구면 선비로 1150 (대화리 260-9)"/>
    <s v="2023.03.27"/>
  </r>
  <r>
    <s v="전북"/>
    <x v="8"/>
    <s v="GS25금구삼거리점"/>
    <s v="전북 김제시 금구면 봉두4길 13 (금구리 358-3)"/>
    <s v="2023.03.27"/>
  </r>
  <r>
    <s v="전북"/>
    <x v="8"/>
    <s v="GS25김제신풍점"/>
    <s v="전북 김제시 신풍길 38, 현대마트 (신풍동 315-1)"/>
    <s v="2023.04.24"/>
  </r>
  <r>
    <s v="전북"/>
    <x v="8"/>
    <s v="GS25김제도서관점"/>
    <s v="전북 김제시 문화1길 6 (요촌동 116-12)"/>
    <s v="2023.08.30"/>
  </r>
  <r>
    <s v="전북"/>
    <x v="8"/>
    <s v="GS25김제요촌센터점"/>
    <s v="전북 김제시 요촌중길 77, 1층 (요촌동 559-5)"/>
    <s v="2023.10.27"/>
  </r>
  <r>
    <s v="전북"/>
    <x v="8"/>
    <s v="GS25김제우석병원점"/>
    <s v="전북 김제시 서암4길 45, 1층 (서암동 377) "/>
    <s v="2023.12.22"/>
  </r>
  <r>
    <s v="전북"/>
    <x v="8"/>
    <s v="GS25김제벚꽃점"/>
    <s v="전북 김제시 백구면 번영로 2192 (삼정리 324-18) "/>
    <s v="2023.12.23"/>
  </r>
  <r>
    <s v="전북"/>
    <x v="9"/>
    <s v="GS25호원대점"/>
    <s v="전북 군산시 임피면 월하리 791-16번지"/>
    <s v="2024.02.15"/>
  </r>
  <r>
    <s v="전북"/>
    <x v="9"/>
    <s v="GS25호원기숙사점"/>
    <s v="전북 군산시 임피면 월하리 727번지 후생관 1층"/>
    <s v="2024.02.15"/>
  </r>
  <r>
    <s v="전북"/>
    <x v="9"/>
    <s v="GS25지곡중앙점"/>
    <s v="전북 군산시 지곡동 42-5번지 해나지오아파트"/>
    <s v="2024.02.15"/>
  </r>
  <r>
    <s v="전북"/>
    <x v="9"/>
    <s v="GS25지곡미주점"/>
    <s v="전북 군산시 지곡동 540-3번지 1층"/>
    <s v="2024.02.15"/>
  </r>
  <r>
    <s v="전북"/>
    <x v="9"/>
    <s v="GS25조촌현대점"/>
    <s v="전북 군산시 조촌동 903-2번지 현대아파트 상가동 105"/>
    <s v="2024.02.15"/>
  </r>
  <r>
    <s v="전북"/>
    <x v="9"/>
    <s v="GS25장자아일랜드점"/>
    <s v="전북 군산시 옥도면 장자도리 17번지"/>
    <s v="2024.02.15"/>
  </r>
  <r>
    <s v="전북"/>
    <x v="9"/>
    <s v="GS25은파유원지점"/>
    <s v="전북 군산시 미룡동 은파순환길 82"/>
    <s v="2024.02.15"/>
  </r>
  <r>
    <s v="전북"/>
    <x v="9"/>
    <s v="GS25은파롯데점"/>
    <s v="전북 군산시 미룡동 59-26번지"/>
    <s v="2024.02.15"/>
  </r>
  <r>
    <s v="전북"/>
    <x v="9"/>
    <s v="GS25오식도원룸점"/>
    <s v="전북 군산시 오식도동 690-8번지"/>
    <s v="2024.02.15"/>
  </r>
  <r>
    <s v="전북"/>
    <x v="9"/>
    <s v="GS25오식도대로점"/>
    <s v="전북 군산시 오식도동 630-4번지"/>
    <s v="2024.02.15"/>
  </r>
  <r>
    <s v="전북"/>
    <x v="9"/>
    <s v="GS25수송타운점"/>
    <s v="전북 군산시 수송동 829-2번지 수송아이파크아파트 상"/>
    <s v="2024.02.15"/>
  </r>
  <r>
    <s v="전북"/>
    <x v="9"/>
    <s v="GS25수송중앙점"/>
    <s v="전북 군산시 수송동 857-1번지"/>
    <s v="2024.02.15"/>
  </r>
  <r>
    <s v="전북"/>
    <x v="9"/>
    <s v="GS25수송제일점"/>
    <s v="전북 군산시 수송동 33-1번지 101호, 102호, 103호"/>
    <s v="2024.02.15"/>
  </r>
  <r>
    <s v="전북"/>
    <x v="9"/>
    <s v="GS25수송오투점"/>
    <s v="전북 군산시 수송동 791번지 상가 101호, 102호"/>
    <s v="2024.02.15"/>
  </r>
  <r>
    <s v="전북"/>
    <x v="9"/>
    <s v="GS25수송사랑점"/>
    <s v="전북 군산시 수송동 861번지"/>
    <s v="2024.02.15"/>
  </r>
  <r>
    <s v="전북"/>
    <x v="9"/>
    <s v="GS25수송본점"/>
    <s v="전북 군산시 수송동 69-13번지"/>
    <s v="2024.02.15"/>
  </r>
  <r>
    <s v="전북"/>
    <x v="9"/>
    <s v="GS25소룡제일점"/>
    <s v="전북 군산시 소룡동 663번지"/>
    <s v="2024.02.15"/>
  </r>
  <r>
    <s v="전북"/>
    <x v="9"/>
    <s v="GS25소룡상떼빌점"/>
    <s v="전북 군산시 소룡동 1010번지 성원상떼빌 상가동 101"/>
    <s v="2024.02.15"/>
  </r>
  <r>
    <s v="전북"/>
    <x v="9"/>
    <s v="GS25소룡마을점"/>
    <s v="전북 군산시 소룡동 풍전4길 11"/>
    <s v="2024.02.15"/>
  </r>
  <r>
    <s v="전북"/>
    <x v="9"/>
    <s v="GS25소룡그린점"/>
    <s v="전북 군산시 소룡동 857번지"/>
    <s v="2024.02.15"/>
  </r>
  <r>
    <s v="전북"/>
    <x v="9"/>
    <s v="GS25선유아일랜드점"/>
    <s v="전북 군산시 옥도면 선유도리 213-4번지"/>
    <s v="2024.02.15"/>
  </r>
  <r>
    <s v="전북"/>
    <x v="9"/>
    <s v="GS25새만금산단점"/>
    <s v="전북 군산시 오식도동 1019번지"/>
    <s v="2024.02.15"/>
  </r>
  <r>
    <s v="전북"/>
    <x v="9"/>
    <s v="GS25새만금비전점"/>
    <s v="전북 군산시 오식도동 새만금북로 243"/>
    <s v="2024.02.15"/>
  </r>
  <r>
    <s v="전북"/>
    <x v="9"/>
    <s v="GS25새만금기로점"/>
    <s v="전북 군산시 비응도동 50번지 GS25새만금기로점"/>
    <s v="2024.02.15"/>
  </r>
  <r>
    <s v="전북"/>
    <x v="9"/>
    <s v="GS25새만금개발청점"/>
    <s v="전북 군산시 오식도동 1020번지 103호"/>
    <s v="2024.02.15"/>
  </r>
  <r>
    <s v="전북"/>
    <x v="9"/>
    <s v="GS25산북하나점"/>
    <s v="전북 군산시 산북동 3559-18번지"/>
    <s v="2024.02.15"/>
  </r>
  <r>
    <s v="전북"/>
    <x v="9"/>
    <s v="GS25산북타운점"/>
    <s v="전북 군산시 산북동 3637번지 산북4차부향하나로아파"/>
    <s v="2024.02.15"/>
  </r>
  <r>
    <s v="전북"/>
    <x v="9"/>
    <s v="GS25산북중앙점"/>
    <s v="전북 군산시 산북동 3602-9"/>
    <s v="2024.02.15"/>
  </r>
  <r>
    <s v="전북"/>
    <x v="9"/>
    <s v="GS25산북주공점"/>
    <s v="전북 군산시 산북동 3541번지"/>
    <s v="2024.02.15"/>
  </r>
  <r>
    <s v="전북"/>
    <x v="9"/>
    <s v="GS25미장코아루점"/>
    <s v="전북 군산시 미장동 55-5번지 미장코아루아파트 106호"/>
    <s v="2024.02.15"/>
  </r>
  <r>
    <s v="전북"/>
    <x v="9"/>
    <s v="GS25미장주공점"/>
    <s v="전북 군산시 미장동 476번지 분산상가동 102호, 103호"/>
    <s v="2024.02.15"/>
  </r>
  <r>
    <s v="전북"/>
    <x v="9"/>
    <s v="GS25미룡중앙점"/>
    <s v="전북 군산시 미룡동 62번지"/>
    <s v="2024.02.15"/>
  </r>
  <r>
    <s v="전북"/>
    <x v="9"/>
    <s v="GS25미룡우리점"/>
    <s v="전북 군산시 미룡동 897-2번지 미룡주공1단지 상가나"/>
    <s v="2024.02.15"/>
  </r>
  <r>
    <s v="전북"/>
    <x v="9"/>
    <s v="GS25미룡센터점"/>
    <s v="전북 군산시 산북동 3591-4"/>
    <s v="2024.02.15"/>
  </r>
  <r>
    <s v="전북"/>
    <x v="9"/>
    <s v="GS25메트로희망점"/>
    <s v="전북 군산시 대명동 403번지 현대메트로타워2차 상가 "/>
    <s v="2024.02.15"/>
  </r>
  <r>
    <s v="전북"/>
    <x v="9"/>
    <s v="GS25뉴수송행복점"/>
    <s v="전북 군산시 수송동 843번지 1층"/>
    <s v="2024.02.15"/>
  </r>
  <r>
    <s v="전북"/>
    <x v="9"/>
    <s v="GS25뉴미룡대로점"/>
    <s v="전북 군산시 미룡동 865-4번지"/>
    <s v="2024.02.15"/>
  </r>
  <r>
    <s v="전북"/>
    <x v="9"/>
    <s v="GS25뉴군산장미점"/>
    <s v="전북 군산시 장미동 51-1번지 1층"/>
    <s v="2024.02.15"/>
  </r>
  <r>
    <s v="전북"/>
    <x v="9"/>
    <s v="GS25뉴군산시청점"/>
    <s v="전북 군산시 조촌동 868-8번지 1층"/>
    <s v="2024.02.15"/>
  </r>
  <r>
    <s v="전북"/>
    <x v="9"/>
    <s v="GS25뉴군산법원점"/>
    <s v="전북 군산시 조촌동 744-14번지"/>
    <s v="2024.02.15"/>
  </r>
  <r>
    <s v="전북"/>
    <x v="9"/>
    <s v="GS25뉴군산경암점"/>
    <s v="전북 군산시 경암동 638-18번지"/>
    <s v="2024.02.15"/>
  </r>
  <r>
    <s v="전북"/>
    <x v="9"/>
    <s v="GS25뉴군산경기장점"/>
    <s v="전북 군산시 사정동 159-2번지"/>
    <s v="2024.02.15"/>
  </r>
  <r>
    <s v="전북"/>
    <x v="9"/>
    <s v="GS25내초대로점"/>
    <s v="전북 군산시 내초동 123-6번지"/>
    <s v="2024.02.15"/>
  </r>
  <r>
    <s v="전북"/>
    <x v="9"/>
    <s v="GS25나운한울점"/>
    <s v="전북 군산시 나운동 155-1번지 한울아파트 108호"/>
    <s v="2024.02.15"/>
  </r>
  <r>
    <s v="전북"/>
    <x v="9"/>
    <s v="GS25나운하나점"/>
    <s v="전북 군산시 나운동 831번지 상가 104,105호"/>
    <s v="2024.02.15"/>
  </r>
  <r>
    <s v="전북"/>
    <x v="9"/>
    <s v="GS25나운청솔점"/>
    <s v="전북 군산시 나운동 161번지 청솔아파트 상가 211,212"/>
    <s v="2024.02.15"/>
  </r>
  <r>
    <s v="전북"/>
    <x v="9"/>
    <s v="GS25나운주공점"/>
    <s v="전북 군산시 나운동 45-10번지 대주빌딩 103호, 104호"/>
    <s v="2024.02.15"/>
  </r>
  <r>
    <s v="전북"/>
    <x v="9"/>
    <s v="GS25나운우진점"/>
    <s v="전북 군산시 나운1동 555-1번지 우진아파트"/>
    <s v="2024.02.15"/>
  </r>
  <r>
    <s v="전북"/>
    <x v="9"/>
    <s v="GS25나운어울림점"/>
    <s v="전북 군산시 나운동 831번지 나운금호어울림 상가2동 "/>
    <s v="2024.02.15"/>
  </r>
  <r>
    <s v="전북"/>
    <x v="9"/>
    <s v="GS25나운빌리지점"/>
    <s v="전북 군산시 나운1동 750-8번지"/>
    <s v="2024.02.15"/>
  </r>
  <r>
    <s v="전북"/>
    <x v="9"/>
    <s v="GS25나운보람점"/>
    <s v="전북 군산시 나운동 810-1번지"/>
    <s v="2024.02.15"/>
  </r>
  <r>
    <s v="전북"/>
    <x v="9"/>
    <s v="GS25나운동신점"/>
    <s v="전북 군산시 나운동 155-10번지 상가동 102호,105호"/>
    <s v="2024.02.15"/>
  </r>
  <r>
    <s v="전북"/>
    <x v="9"/>
    <s v="GS25나운금호점"/>
    <s v="전북 군산시 나운동 1521번지 1층"/>
    <s v="2024.02.15"/>
  </r>
  <r>
    <s v="전북"/>
    <x v="9"/>
    <s v="GS25군장생활관점"/>
    <s v="전북 군산시 경암동 664-5번지"/>
    <s v="2024.02.15"/>
  </r>
  <r>
    <s v="전북"/>
    <x v="9"/>
    <s v="GS25군산흥남점"/>
    <s v="전북 군산시 수송동 895번지"/>
    <s v="2024.02.15"/>
  </r>
  <r>
    <s v="전북"/>
    <x v="9"/>
    <s v="GS25군산행복점"/>
    <s v="전북 군산시 산북동 3535-4"/>
    <s v="2024.02.15"/>
  </r>
  <r>
    <s v="전북"/>
    <x v="9"/>
    <s v="GS25군산해양공원점"/>
    <s v="전북 군산시 장미동 1-12번지"/>
    <s v="2024.02.15"/>
  </r>
  <r>
    <s v="전북"/>
    <x v="9"/>
    <s v="GS25군산한길점"/>
    <s v="전북 군산시 삼학동 미원로 81"/>
    <s v="2024.02.15"/>
  </r>
  <r>
    <s v="전북"/>
    <x v="9"/>
    <s v="GS25군산하이츠점"/>
    <s v="전북 군산시 소룡동 1381-5번지"/>
    <s v="2024.02.15"/>
  </r>
  <r>
    <s v="전북"/>
    <x v="9"/>
    <s v="GS25군산필하우스점"/>
    <s v="전북 군산시 오식도동 806-3번지 한성필하우스"/>
    <s v="2024.02.15"/>
  </r>
  <r>
    <s v="전북"/>
    <x v="9"/>
    <s v="GS25군산푸르지오점"/>
    <s v="전북 군산시 조촌동 2-7번지 상가 104호"/>
    <s v="2024.02.15"/>
  </r>
  <r>
    <s v="전북"/>
    <x v="9"/>
    <s v="GS25군산파크점"/>
    <s v="전북 군산시 소룡동 소룡1길 51"/>
    <s v="2024.02.15"/>
  </r>
  <r>
    <s v="전북"/>
    <x v="9"/>
    <s v="GS25군산클래스점"/>
    <s v="전북 군산시 내흥동 925번지 상가2동 101호,102호"/>
    <s v="2024.02.15"/>
  </r>
  <r>
    <s v="전북"/>
    <x v="9"/>
    <s v="GS25군산지곡점"/>
    <s v="전북 군산시 지곡동 158-1코아루아파트상가101~3"/>
    <s v="2024.02.15"/>
  </r>
  <r>
    <s v="전북"/>
    <x v="9"/>
    <s v="GS25군산중앙점"/>
    <s v="전북 군산시 중앙로1가 1-1번지"/>
    <s v="2024.02.15"/>
  </r>
  <r>
    <s v="전북"/>
    <x v="9"/>
    <s v="GS25군산주공점"/>
    <s v="전북 군산시 수송동 930번지"/>
    <s v="2024.02.15"/>
  </r>
  <r>
    <s v="전북"/>
    <x v="9"/>
    <s v="GS25군산조촌로점"/>
    <s v="전북 군산시 조촌동 841-12"/>
    <s v="2024.02.15"/>
  </r>
  <r>
    <s v="전북"/>
    <x v="9"/>
    <s v="GS25군산조촌두별점"/>
    <s v="전북 군산시 조촌동 561번지"/>
    <s v="2024.02.15"/>
  </r>
  <r>
    <s v="전북"/>
    <x v="9"/>
    <s v="GS25군산임피점"/>
    <s v="전북 군산시 임피면 읍내리 278-4번지"/>
    <s v="2024.02.15"/>
  </r>
  <r>
    <s v="전북"/>
    <x v="9"/>
    <s v="GS25군산의료원점"/>
    <s v="전북 군산시 지곡동 556-2번지"/>
    <s v="2024.02.15"/>
  </r>
  <r>
    <s v="전북"/>
    <x v="9"/>
    <s v="GS25군산의료원본점"/>
    <s v="전북 군산시 지곡동 29-1번지 2층 응급센터입구"/>
    <s v="2024.02.15"/>
  </r>
  <r>
    <s v="전북"/>
    <x v="9"/>
    <s v="GS25군산월명점"/>
    <s v="전북 군산시 월명동 15-1번지 101동 상가102호"/>
    <s v="2024.02.15"/>
  </r>
  <r>
    <s v="전북"/>
    <x v="9"/>
    <s v="GS25군산우리점"/>
    <s v="전북 군산시 산북동 3556-18번지"/>
    <s v="2024.02.15"/>
  </r>
  <r>
    <s v="전북"/>
    <x v="9"/>
    <s v="GS25군산옥서점"/>
    <s v="전북 군산시 옥서면 옥봉리 1313-23번지"/>
    <s v="2024.02.15"/>
  </r>
  <r>
    <s v="전북"/>
    <x v="9"/>
    <s v="GS25군산옥산점"/>
    <s v="전북 군산시 옥산면 옥산리 75-3"/>
    <s v="2024.02.15"/>
  </r>
  <r>
    <s v="전북"/>
    <x v="9"/>
    <s v="GS25군산옥구점"/>
    <s v="전북 군산시 옥구읍 선제리 97-3번지"/>
    <s v="2024.02.15"/>
  </r>
  <r>
    <s v="전북"/>
    <x v="9"/>
    <s v="GS25군산오션점"/>
    <s v="전북 군산시 내흥동 925번지 101,102호"/>
    <s v="2024.02.15"/>
  </r>
  <r>
    <s v="전북"/>
    <x v="9"/>
    <s v="GS25군산시티점"/>
    <s v="전북 군산시 나운동 103-7 G빌딩 104"/>
    <s v="2024.02.15"/>
  </r>
  <r>
    <s v="전북"/>
    <x v="9"/>
    <s v="GS25군산스트리트몰점"/>
    <s v="전북 군산시 조촌동 2-47번지 101호"/>
    <s v="2024.02.15"/>
  </r>
  <r>
    <s v="전북"/>
    <x v="9"/>
    <s v="GS25군산스타타워점"/>
    <s v="전북 군산시 수송동 416-6번지 스타팰리스상가동 p101"/>
    <s v="2024.02.15"/>
  </r>
  <r>
    <s v="전북"/>
    <x v="9"/>
    <s v="GS25군산스타점"/>
    <s v="전북 군산시 나운동 851-1번지"/>
    <s v="2024.02.15"/>
  </r>
  <r>
    <s v="전북"/>
    <x v="9"/>
    <s v="GS25군산스카이점"/>
    <s v="전북 군산시 나운동 107-8 나운프라자 105"/>
    <s v="2024.02.15"/>
  </r>
  <r>
    <s v="전북"/>
    <x v="9"/>
    <s v="GS25군산수송점"/>
    <s v="전북 군산시 수송동 874"/>
    <s v="2024.02.15"/>
  </r>
  <r>
    <s v="전북"/>
    <x v="9"/>
    <s v="GS25군산송정점"/>
    <s v="전북 군산시 조촌동 3931번지 상가동 105, 106호"/>
    <s v="2024.02.15"/>
  </r>
  <r>
    <s v="전북"/>
    <x v="9"/>
    <s v="GS25군산서수점"/>
    <s v="전북 군산시 서수면 서수리 795-14번지"/>
    <s v="2024.02.15"/>
  </r>
  <r>
    <s v="전북"/>
    <x v="9"/>
    <s v="GS25군산삼학점"/>
    <s v="전북 군산시 삼학동 812-38"/>
    <s v="2024.02.15"/>
  </r>
  <r>
    <s v="전북"/>
    <x v="9"/>
    <s v="GS25군산삼성점"/>
    <s v="전북 군산시 나운2동 388번지"/>
    <s v="2024.02.15"/>
  </r>
  <r>
    <s v="전북"/>
    <x v="9"/>
    <s v="GS25군산산업점"/>
    <s v="전북 군산시 오식도동 683-1"/>
    <s v="2024.02.15"/>
  </r>
  <r>
    <s v="전북"/>
    <x v="9"/>
    <s v="GS25군산본점"/>
    <s v="전북 군산시 나운동 수송로 23"/>
    <s v="2024.02.15"/>
  </r>
  <r>
    <s v="전북"/>
    <x v="9"/>
    <s v="GS25군산미룡점"/>
    <s v="전북 군산시 미룡동 854-7번지"/>
    <s v="2024.02.15"/>
  </r>
  <r>
    <s v="전북"/>
    <x v="9"/>
    <s v="GS25군산모아점"/>
    <s v="전북 군산시 중앙로1가 7-4번지"/>
    <s v="2024.02.15"/>
  </r>
  <r>
    <s v="전북"/>
    <x v="9"/>
    <s v="GS25군산명성점"/>
    <s v="전북 군산시 소룡동 1552-4번지 명성타운아파트"/>
    <s v="2024.02.15"/>
  </r>
  <r>
    <s v="전북"/>
    <x v="9"/>
    <s v="GS25군산메트로점"/>
    <s v="전북 군산시 대명동 385-60번지 , 대명메트로타워 상"/>
    <s v="2024.02.15"/>
  </r>
  <r>
    <s v="전북"/>
    <x v="9"/>
    <s v="GS25군산리첼점"/>
    <s v="전북 군산시 수송동 830-1번지 아파트 상가"/>
    <s v="2024.02.15"/>
  </r>
  <r>
    <s v="전북"/>
    <x v="9"/>
    <s v="GS25군산러브점"/>
    <s v="전북 군산시 경암동 614-1번지"/>
    <s v="2024.02.15"/>
  </r>
  <r>
    <s v="전북"/>
    <x v="9"/>
    <s v="GS25군산랜드마크점"/>
    <s v="전북 군산시 내흥동 927번지 신역세권 A2블록 상가동 "/>
    <s v="2024.02.15"/>
  </r>
  <r>
    <s v="전북"/>
    <x v="9"/>
    <s v="GS25군산더샵점"/>
    <s v="전북 군산시 조촌동 2-31번지 상가동 431동 101호, 10"/>
    <s v="2024.02.15"/>
  </r>
  <r>
    <s v="전북"/>
    <x v="9"/>
    <s v="GS25군산대후문점"/>
    <s v="전북 군산시 미룡동 대학로 539"/>
    <s v="2024.02.15"/>
  </r>
  <r>
    <s v="전북"/>
    <x v="9"/>
    <s v="GS25군산대학로점"/>
    <s v="전북 군산시 미룡동 867-3번지 1층"/>
    <s v="2024.02.15"/>
  </r>
  <r>
    <s v="전북"/>
    <x v="9"/>
    <s v="GS25군산대점"/>
    <s v="전북 군산시 미룡동 879-2"/>
    <s v="2024.02.15"/>
  </r>
  <r>
    <s v="전북"/>
    <x v="9"/>
    <s v="GS25군산대야점"/>
    <s v="전북 군산시 대야면 지경리 728-1번지"/>
    <s v="2024.02.15"/>
  </r>
  <r>
    <s v="전북"/>
    <x v="9"/>
    <s v="GS25군산대본점"/>
    <s v="전라북도 군산시 대학로 558"/>
    <s v="2024.02.15"/>
  </r>
  <r>
    <s v="전북"/>
    <x v="9"/>
    <s v="GS25군산나눔점"/>
    <s v="전북 군산시 미장동 53-1번지 파인빌아파트 상가동 10"/>
    <s v="2024.02.15"/>
  </r>
  <r>
    <s v="전북"/>
    <x v="9"/>
    <s v="GS25군산군장대점"/>
    <s v="전북 군산시 성산면 군장대길 2"/>
    <s v="2024.02.15"/>
  </r>
  <r>
    <s v="전북"/>
    <x v="9"/>
    <s v="GS25군산교육청점"/>
    <s v="전북 군산시 조촌동 758-1번지"/>
    <s v="2024.02.15"/>
  </r>
  <r>
    <s v="전북"/>
    <x v="9"/>
    <s v="GS25군산공단로점"/>
    <s v="전북 군산시 산북동 1113번지"/>
    <s v="2024.02.15"/>
  </r>
  <r>
    <s v="전북"/>
    <x v="9"/>
    <s v="GS25군산경장점"/>
    <s v="전북 군산시 경장동 548-9번지 2동 101호"/>
    <s v="2024.02.15"/>
  </r>
  <r>
    <s v="전북"/>
    <x v="9"/>
    <s v="GS25군산간호대점"/>
    <s v="전북 군산시 개정동 413-11번지"/>
    <s v="2024.02.15"/>
  </r>
  <r>
    <s v="전북"/>
    <x v="9"/>
    <s v="GS25군산IC점"/>
    <s v="전북 군산시 구암동 4-9"/>
    <s v="2024.02.15"/>
  </r>
  <r>
    <s v="전북"/>
    <x v="9"/>
    <s v="GS25경장행복점"/>
    <s v="전북 군산시 경장동 505-19번지"/>
    <s v="2024.02.15"/>
  </r>
  <r>
    <s v="전북"/>
    <x v="10"/>
    <s v="GS25부안변산점"/>
    <s v="전북 부안군 변산면 지서리 404-12번지 1층"/>
    <s v="2024.02.15"/>
  </r>
  <r>
    <s v="전북"/>
    <x v="10"/>
    <s v="GS25부안군청점"/>
    <s v="전북 부안군 부안읍 서외리 227-2번지"/>
    <s v="2024.02.15"/>
  </r>
  <r>
    <s v="전북"/>
    <x v="10"/>
    <s v="GS25부안성모점"/>
    <s v="전북 부안군 부안읍 봉덕리 759번지"/>
    <s v="2024.02.15"/>
  </r>
  <r>
    <s v="전북"/>
    <x v="10"/>
    <s v="GS25부안미소점"/>
    <s v="전북 부안군 부안읍 봉덕리 549-8번지 1층"/>
    <s v="2024.02.15"/>
  </r>
  <r>
    <s v="전북"/>
    <x v="10"/>
    <s v="GS25부안터미널점"/>
    <s v="전북 부안군 부안읍 서외리 1-7번지"/>
    <s v="2024.02.15"/>
  </r>
  <r>
    <s v="전북"/>
    <x v="10"/>
    <s v="GS25변산해수욕장점"/>
    <s v="전북 부안군 변산면 대항리 523-15번지 109호"/>
    <s v="2024.02.15"/>
  </r>
  <r>
    <s v="전북"/>
    <x v="10"/>
    <s v="GS25부안채석강점"/>
    <s v="전북 부안군 변산면 격포리 302-10"/>
    <s v="2024.02.15"/>
  </r>
  <r>
    <s v="전북"/>
    <x v="10"/>
    <s v="GS25부안1호점"/>
    <s v="전북 부안군 부안읍 동중리 119번지"/>
    <s v="2024.02.15"/>
  </r>
  <r>
    <s v="전북"/>
    <x v="10"/>
    <s v="GS25부안주공점"/>
    <s v="전북 부안군 부안읍 봉덕리 874번지 상가 103,104,105"/>
    <s v="2024.02.15"/>
  </r>
  <r>
    <s v="전남"/>
    <x v="11"/>
    <s v="GS25해남터미널점"/>
    <s v="전남 해남군 해남읍 해남로 11, 외 1필지(461-10) 1층 (해리 166-7)"/>
    <s v="2023.03.27"/>
  </r>
  <r>
    <s v="전남"/>
    <x v="11"/>
    <s v="GS25해남군청점"/>
    <s v="전남 해남군 해남읍 군청길 27, 상가동 (수성리 184-1)"/>
    <s v="2023.03.27"/>
  </r>
  <r>
    <s v="전남"/>
    <x v="11"/>
    <s v="GS25옥천다나점"/>
    <s v="전남 해남군 옥천면 해남로 394 (영춘리 523-2)"/>
    <s v="2023.03.27"/>
  </r>
  <r>
    <s v="전남"/>
    <x v="11"/>
    <s v="GS25해남스위트점"/>
    <s v="전남 해남군 해남읍 동초길 79, 1층 (고도리 88)"/>
    <s v="2023.03.27"/>
  </r>
  <r>
    <s v="전남"/>
    <x v="11"/>
    <s v="GS25해남송지어란점"/>
    <s v="전남 해남군 송지면 어란로 474 (어란리 1381)"/>
    <s v="2023.03.27"/>
  </r>
  <r>
    <s v="전남"/>
    <x v="11"/>
    <s v="GS25해남북평점"/>
    <s v="전남 해남군 북평면 달량진길 39-1 (남창리 368-10)"/>
    <s v="2023.03.27"/>
  </r>
  <r>
    <s v="전남"/>
    <x v="11"/>
    <s v="GS25해남현산점"/>
    <s v="전남 해남군 현산면 현산북평로 106 (일평리 836-5)"/>
    <s v="2023.03.27"/>
  </r>
  <r>
    <s v="전남"/>
    <x v="11"/>
    <s v="GS25해남읍점"/>
    <s v="전남 해남군 해남읍 중앙2로 19, 외1필지(성내리 19-16)"/>
    <s v="2023.03.27"/>
  </r>
  <r>
    <s v="전남"/>
    <x v="11"/>
    <s v="GS25해남오뚜기점"/>
    <s v="전남 해남군 해남읍 홍교로 57 (평동리 21)"/>
    <s v="2023.03.27"/>
  </r>
  <r>
    <s v="전남"/>
    <x v="11"/>
    <s v="GS25해남화산점"/>
    <s v="전남 해남군 화산면 해남화산로 1057, 1층 (방축리 339-5)"/>
    <s v="2023.03.27"/>
  </r>
  <r>
    <s v="전남"/>
    <x v="11"/>
    <s v="GS25해남교육청점"/>
    <s v="전남 해남군 해남읍 교육청길 51, 1층 (해리 686-1)"/>
    <s v="2023.03.27"/>
  </r>
  <r>
    <s v="전남"/>
    <x v="11"/>
    <s v="GS25해남학동점"/>
    <s v="전남 해남군 해남읍 명량로 3007, 1층 (구교리 751)"/>
    <s v="2023.03.27"/>
  </r>
  <r>
    <s v="전남"/>
    <x v="11"/>
    <s v="GS25해남산이점"/>
    <s v="전남 해남군 산이면 관광레저로 1785 (금호리 664)"/>
    <s v="2023.03.27"/>
  </r>
  <r>
    <s v="전남"/>
    <x v="11"/>
    <s v="GS25해남우수영점"/>
    <s v="전남 해남군 문내면 동영길 17, 1층 (동외리 874-3)"/>
    <s v="2023.03.27"/>
  </r>
  <r>
    <s v="전남"/>
    <x v="11"/>
    <s v="GS25해남삼산쉼터점"/>
    <s v="전남 해남군 삼산면 고산로 523 (평활리 889-8)"/>
    <s v="2023.03.27"/>
  </r>
  <r>
    <s v="전남"/>
    <x v="11"/>
    <s v="GS25해남화원점"/>
    <s v="전남 해남군 화원면 금평길 8 (금평리 239-69)"/>
    <s v="2023.03.27"/>
  </r>
  <r>
    <s v="전남"/>
    <x v="11"/>
    <s v="GS25해남옥천점"/>
    <s v="전남 해남군 옥천면 해남로 567 (영신리 260-3)"/>
    <s v="2023.10.27"/>
  </r>
  <r>
    <s v="전남"/>
    <x v="11"/>
    <s v="GS25해남명인점"/>
    <s v="전남 해남군 문내면 관광레저로 85-7, 1층 일부 (학동리 1367-5) "/>
    <s v="2023.12.22"/>
  </r>
  <r>
    <s v="전남"/>
    <x v="12"/>
    <s v="GS25장성삼계점"/>
    <s v="전남 장성군 삼계면 사창로 64-72, 상가동 지하1층 1호 (사창리 165-2)"/>
    <s v="2023.03.27"/>
  </r>
  <r>
    <s v="전남"/>
    <x v="12"/>
    <s v="GS25장성상무대점"/>
    <s v="전남 장성군 삼계면 능성로 552 (주산리 716)"/>
    <s v="2023.03.27"/>
  </r>
  <r>
    <s v="전남"/>
    <x v="12"/>
    <s v="GS25상무대학성회관점"/>
    <s v="전남 장성군 삼서면 태청로 428 (학성리 100)"/>
    <s v="2023.03.27"/>
  </r>
  <r>
    <s v="전남"/>
    <x v="12"/>
    <s v="GS25장성나노산단점"/>
    <s v="전남 장성군 남면 나노산단1로 69-1 (삼태리 864-13)"/>
    <s v="2023.03.27"/>
  </r>
  <r>
    <s v="전남"/>
    <x v="12"/>
    <s v="GS25장성히든카드점"/>
    <s v="전남 장성군 장성읍 봉암로 3 (기산리 477-16)"/>
    <s v="2023.03.27"/>
  </r>
  <r>
    <s v="전남"/>
    <x v="12"/>
    <s v="GS25전남장성점"/>
    <s v="전남 장성군 장성읍 영천로 208-1 (영천리 1086-3)"/>
    <s v="2023.03.27"/>
  </r>
  <r>
    <s v="전남"/>
    <x v="12"/>
    <s v="GS25장성문화로점"/>
    <s v="전남 장성군 장성읍 문화로 21-170, 103호 (영천리 1458-6)"/>
    <s v="2023.03.27"/>
  </r>
  <r>
    <s v="전남"/>
    <x v="13"/>
    <s v="GS25강진마량점"/>
    <s v="전남 강진군 마량면 미항로 149-2 (마량리 986-57)"/>
    <s v="2023.03.27"/>
  </r>
  <r>
    <s v="전남"/>
    <x v="13"/>
    <s v="GS25강진서성점"/>
    <s v="전남 강진군 강진읍 탐진로 85(서성리 171, 패밀리하우스)"/>
    <s v="2023.03.27"/>
  </r>
  <r>
    <s v="전남"/>
    <x v="13"/>
    <s v="GS25강진칠량점"/>
    <s v="전남 강진군 칠량면 칠량로 77, 1층 (제일택시) (영동리 1068-8)"/>
    <s v="2023.03.27"/>
  </r>
  <r>
    <s v="전남"/>
    <x v="13"/>
    <s v="GS25강진후레쉬점"/>
    <s v="전남 강진군 강진읍 탐진로 56, 1층 (서성리 94-3)"/>
    <s v="2023.03.27"/>
  </r>
  <r>
    <s v="전남"/>
    <x v="13"/>
    <s v="GS25강진중흥점"/>
    <s v="전남 강진군 군동면 백금포길 7, 상가동(108동) 101,102,103호 (호계리 888-1)"/>
    <s v="2023.03.27"/>
  </r>
  <r>
    <s v="전남"/>
    <x v="13"/>
    <s v="GS25강진스타점"/>
    <s v="전남 강진군 강진읍 영랑로 11, 1층 (평동리 177-7)"/>
    <s v="2023.05.24"/>
  </r>
  <r>
    <s v="전남"/>
    <x v="14"/>
    <s v="GS25곡성IC점"/>
    <s v="전남 곡성군 삼기면 괴소리 210-4번지"/>
    <s v="2024.02.15"/>
  </r>
  <r>
    <s v="전남"/>
    <x v="14"/>
    <s v="GS25곡성압록점"/>
    <s v="전남 곡성군 오곡면 압록리 31-6번지"/>
    <s v="2024.02.15"/>
  </r>
  <r>
    <s v="전남"/>
    <x v="14"/>
    <s v="GS25곡성오곡점"/>
    <s v="전남 곡성군 오곡면 오지리 547-2번지"/>
    <s v="2024.02.15"/>
  </r>
  <r>
    <s v="전남"/>
    <x v="14"/>
    <s v="GS25곡성중앙점"/>
    <s v="전남 곡성군 곡성읍 읍내리 243-6번지"/>
    <s v="2024.02.15"/>
  </r>
  <r>
    <s v="전남"/>
    <x v="14"/>
    <s v="GS25곡성옥과점"/>
    <s v="전남 곡성군 옥과면 옥과리 221-8번지"/>
    <s v="2024.02.15"/>
  </r>
  <r>
    <s v="전남"/>
    <x v="14"/>
    <s v="GS25곡성에코점"/>
    <s v="전남 곡성군 옥과면 죽림리 119-14번지"/>
    <s v="2024.02.15"/>
  </r>
  <r>
    <s v="전남"/>
    <x v="14"/>
    <s v="GS25곡성금호점"/>
    <s v="전남 곡성군 입면 창정리 164-1번지"/>
    <s v="2024.02.15"/>
  </r>
  <r>
    <s v="전남"/>
    <x v="14"/>
    <s v="GS25곡성읍내점"/>
    <s v="전라남도 곡성군 곡성읍 학교로 101"/>
    <s v="2024.02.15"/>
  </r>
  <r>
    <s v="전남"/>
    <x v="15"/>
    <s v="GS25법성포터미널점"/>
    <s v="전남 영광군 법성면 법성리 1229번지"/>
    <s v="2024.02.15"/>
  </r>
  <r>
    <s v="전남"/>
    <x v="15"/>
    <s v="GS25영광법성포점"/>
    <s v="전남 영광군 법성면 대덕리 633-5번지 1층"/>
    <s v="2024.02.15"/>
  </r>
  <r>
    <s v="전남"/>
    <x v="15"/>
    <s v="GS25영광스카이점"/>
    <s v="전남 영광군 영광읍 단주리 359번지"/>
    <s v="2024.02.15"/>
  </r>
  <r>
    <s v="전남"/>
    <x v="15"/>
    <s v="GS25영광목화점"/>
    <s v="전남 영광군 영광읍 단주리 581-13번지"/>
    <s v="2024.02.15"/>
  </r>
  <r>
    <s v="전남"/>
    <x v="15"/>
    <s v="GS25영광어울림점"/>
    <s v="전남 영광군 영광읍 학정리 974번지 상가동"/>
    <s v="2024.02.15"/>
  </r>
  <r>
    <s v="전남"/>
    <x v="15"/>
    <s v="GS25영광홍농점"/>
    <s v="전남 영광군 홍농읍 상하리 258-8번지"/>
    <s v="2024.02.15"/>
  </r>
  <r>
    <s v="전남"/>
    <x v="15"/>
    <s v="GS25영광중앙점"/>
    <s v="전남 영광군 영광읍 도동리 324번지"/>
    <s v="2024.02.15"/>
  </r>
  <r>
    <s v="전남"/>
    <x v="15"/>
    <s v="GS25영광본점"/>
    <s v="전남 영광군 영광읍 단주리 630-15"/>
    <s v="2024.02.15"/>
  </r>
  <r>
    <s v="전남"/>
    <x v="15"/>
    <s v="GS25영광글로리점"/>
    <s v="전남 영광군 영광읍 남천리 364-6번지"/>
    <s v="2024.02.15"/>
  </r>
  <r>
    <s v="경북"/>
    <x v="16"/>
    <s v="GS25화령터미널점"/>
    <s v="경북 상주시 화서면 신봉리 380-2번지"/>
    <s v="2024.02.15"/>
  </r>
  <r>
    <s v="경북"/>
    <x v="16"/>
    <s v="GS25상주희망점"/>
    <s v="경북 상주시 계산동 518-1번지"/>
    <s v="2024.02.15"/>
  </r>
  <r>
    <s v="경북"/>
    <x v="16"/>
    <s v="GS25상주화동점"/>
    <s v="경북 상주시 화동면 이소리 369-5번지"/>
    <s v="2024.02.15"/>
  </r>
  <r>
    <s v="경북"/>
    <x v="16"/>
    <s v="GS25상주함창점"/>
    <s v="경북 상주시 함창읍 구향리 166-10번지"/>
    <s v="2024.02.15"/>
  </r>
  <r>
    <s v="경북"/>
    <x v="16"/>
    <s v="GS25상주중앙로점"/>
    <s v="경북 상주시 성동동 157-26번지"/>
    <s v="2024.02.15"/>
  </r>
  <r>
    <s v="경북"/>
    <x v="16"/>
    <s v="GS25상주모서점"/>
    <s v="경북 상주시 모서면 삼포리 233-1"/>
    <s v="2024.02.15"/>
  </r>
  <r>
    <s v="경북"/>
    <x v="16"/>
    <s v="GS25상주리더스점"/>
    <s v="경북 상주시 무양동 180-8번지"/>
    <s v="2024.02.15"/>
  </r>
  <r>
    <s v="경북"/>
    <x v="16"/>
    <s v="GS25상주대림점"/>
    <s v="경북 상주시 낙양동 146-130번지 1층"/>
    <s v="2024.02.15"/>
  </r>
  <r>
    <s v="경북"/>
    <x v="16"/>
    <s v="GS25상주대로점"/>
    <s v="경북 상주시 만산동 만산동 693-12"/>
    <s v="2024.02.15"/>
  </r>
  <r>
    <s v="경북"/>
    <x v="16"/>
    <s v="GS25상주냉림점"/>
    <s v="경북 상주시 냉림동 93-94번지"/>
    <s v="2024.02.15"/>
  </r>
  <r>
    <s v="경북"/>
    <x v="16"/>
    <s v="GS25상주낙동점"/>
    <s v="경북 상주시 낙동면 영남제일로 86"/>
    <s v="2024.02.15"/>
  </r>
  <r>
    <s v="경북"/>
    <x v="16"/>
    <s v="GS25상주공성점"/>
    <s v="경북 상주시 공성면 공성중앙로 93"/>
    <s v="2024.02.15"/>
  </r>
  <r>
    <s v="경북"/>
    <x v="16"/>
    <s v="GS25상주경북대점"/>
    <s v="경북 상주시 가장동 691번지"/>
    <s v="2024.02.15"/>
  </r>
  <r>
    <s v="경북"/>
    <x v="16"/>
    <s v="GS25상주가장점"/>
    <s v="경상북도 상주시 가장오갈미길 1"/>
    <s v="2024.02.15"/>
  </r>
  <r>
    <s v="경북"/>
    <x v="16"/>
    <s v="GS25무양원룸점"/>
    <s v="경북 상주시 무양동 133"/>
    <s v="2024.02.15"/>
  </r>
  <r>
    <s v="경북"/>
    <x v="16"/>
    <s v="GS25무양센타점"/>
    <s v="경북 상주시 무양동 경상대로 3032"/>
    <s v="2024.02.15"/>
  </r>
  <r>
    <s v="경북"/>
    <x v="16"/>
    <s v="GS25뉴상주IC점"/>
    <s v="경북 상주시 외답동 779-4번지"/>
    <s v="2024.02.15"/>
  </r>
  <r>
    <s v="경북"/>
    <x v="16"/>
    <s v="GS25뉴무양원룸점"/>
    <s v="경북 상주시 무양동 1-442번지"/>
    <s v="2024.02.15"/>
  </r>
  <r>
    <s v="경북"/>
    <x v="16"/>
    <s v="GS25남성희망점"/>
    <s v="경북 상주시 남성동 158-2번지"/>
    <s v="2024.02.15"/>
  </r>
  <r>
    <s v="경북"/>
    <x v="16"/>
    <s v="GS25낙양센타점"/>
    <s v="경북 상주시 낙양동 118번지"/>
    <s v="2024.02.15"/>
  </r>
  <r>
    <s v="경북"/>
    <x v="17"/>
    <s v="GS25예천중앙점"/>
    <s v="경북 예천군 예천읍 중앙로 12 (노하리 64-1)"/>
    <s v="2023.03.27"/>
  </r>
  <r>
    <s v="경북"/>
    <x v="17"/>
    <s v="GS25경북도청행복점"/>
    <s v="경북 예천군 호명면 행복로 111, 101호 (산합리 1117, 상가동)"/>
    <s v="2023.03.27"/>
  </r>
  <r>
    <s v="경북"/>
    <x v="17"/>
    <s v="GS25예천호명타운점"/>
    <s v="경북 예천군 호명면 양지1길 23 (산합리 1242)"/>
    <s v="2023.03.27"/>
  </r>
  <r>
    <s v="경북"/>
    <x v="17"/>
    <s v="GS25예천터미널점"/>
    <s v="경북 예천군 예천읍 봉덕로 2(대심리 64-12)"/>
    <s v="2023.03.27"/>
  </r>
  <r>
    <s v="경북"/>
    <x v="17"/>
    <s v="GS25예천주공점"/>
    <s v="경북 예천군 예천읍 봉덕로 50 (대심리 429-10)"/>
    <s v="2023.03.27"/>
  </r>
  <r>
    <s v="경북"/>
    <x v="17"/>
    <s v="GS25예천권병원점"/>
    <s v="경북 예천군 예천읍 시장로 134, 1층 (동본리 495-4, 보배빌딩)"/>
    <s v="2023.03.27"/>
  </r>
  <r>
    <s v="경북"/>
    <x v="17"/>
    <s v="GS25예천지보점"/>
    <s v="경북 예천군 지보면 지보로 170, 유창할인마트 (소화리 501-11)"/>
    <s v="2023.03.27"/>
  </r>
  <r>
    <s v="경북"/>
    <x v="17"/>
    <s v="GS25예천풍양점"/>
    <s v="경북 예천군 풍양면 낙상2길 40-2 (낙상리 157-6)"/>
    <s v="2023.03.27"/>
  </r>
  <r>
    <s v="경북"/>
    <x v="17"/>
    <s v="GS25예천강변점"/>
    <s v="경북 예천군 예천읍 중앙로 41-2(동본리 551-2, 현대게임랜드)"/>
    <s v="2023.03.27"/>
  </r>
  <r>
    <s v="경북"/>
    <x v="17"/>
    <s v="GS25예천으뜸점"/>
    <s v="경북 예천군 예천읍 효자로 171-3 (백전리 108-9)"/>
    <s v="2023.03.27"/>
  </r>
  <r>
    <s v="경북"/>
    <x v="17"/>
    <s v="GS25예천현대점"/>
    <s v="경북 예천군 호명면 새움3로 7, 제상가동 107호, 108호 (산합리 1382)"/>
    <s v="2023.03.27"/>
  </r>
  <r>
    <s v="경북"/>
    <x v="17"/>
    <s v="GS25예천공군점"/>
    <s v="경북 예천군 개포면 갈마리 52번지"/>
    <s v="2023.03.27"/>
  </r>
  <r>
    <s v="경북"/>
    <x v="17"/>
    <s v="GS25호명우방점"/>
    <s v="경북 예천군 호명면 검무로 17, 112호, 113호 (산합리 1401, 우방아이유쉘1차)"/>
    <s v="2023.03.27"/>
  </r>
  <r>
    <s v="경북"/>
    <x v="18"/>
    <s v="GS25청도사랑점"/>
    <s v="경북 청도군 청도읍 고수구길 84 (고수리 582-13)"/>
    <s v="2023.03.27"/>
  </r>
  <r>
    <s v="경북"/>
    <x v="18"/>
    <s v="GS25청도점"/>
    <s v="경북 청도군 청도읍 청화로 92 (고수리 152-14)"/>
    <s v="2023.03.27"/>
  </r>
  <r>
    <s v="경북"/>
    <x v="18"/>
    <s v="GS25청도IC점"/>
    <s v="경북 청도군 청도읍 중앙로 69(원정리 471-1)"/>
    <s v="2023.03.27"/>
  </r>
  <r>
    <s v="경북"/>
    <x v="18"/>
    <s v="GS25용암온천점"/>
    <s v="경북 청도군 화양읍 온천길 23(삼신리 929, 청도 용암웰빙스파)"/>
    <s v="2023.03.27"/>
  </r>
  <r>
    <s v="경북"/>
    <x v="18"/>
    <s v="GS25청도늘푸른점"/>
    <s v="경북 청도군 청도읍 청화로 177 (고수리 779-2)"/>
    <s v="2023.03.27"/>
  </r>
  <r>
    <s v="경남"/>
    <x v="19"/>
    <s v="GS25밀양가곡중앙점"/>
    <s v="경남 밀양시 가곡7길 13, GS25밀양가곡중앙점 (가곡동 590-31)"/>
    <s v="2023.03.27"/>
  </r>
  <r>
    <s v="경남"/>
    <x v="19"/>
    <s v="GS25밀양점"/>
    <s v="경남 밀양시 약산로 53(내이동 908)"/>
    <s v="2023.03.27"/>
  </r>
  <r>
    <s v="경남"/>
    <x v="19"/>
    <s v="GS25밀양밀성점"/>
    <s v="경남 밀양시 중앙로 400-1, 1층(내이동 709-2)"/>
    <s v="2023.03.27"/>
  </r>
  <r>
    <s v="경남"/>
    <x v="19"/>
    <s v="GS25밀양도서관점"/>
    <s v="경남 밀양시 중앙로 272 (삼문동 234-10)"/>
    <s v="2023.03.27"/>
  </r>
  <r>
    <s v="경남"/>
    <x v="19"/>
    <s v="GS25밀양수산점"/>
    <s v="경남 밀양시 하남읍 수산로 33-1, 301동 101호 (수산리 473-13, 유성노블리앙)"/>
    <s v="2023.03.27"/>
  </r>
  <r>
    <s v="경남"/>
    <x v="19"/>
    <s v="GS25밀양미리벌점"/>
    <s v="경남 밀양시 미리벌중앙로 39, 상가동 101호 (삼문동 567, 휴먼시아)"/>
    <s v="2023.03.27"/>
  </r>
  <r>
    <s v="경남"/>
    <x v="19"/>
    <s v="GS25밀양푸르지오점"/>
    <s v="경남 밀양시 미리벌중앙로3길 47 (삼문동 654, 밀양삼문푸르지오)"/>
    <s v="2023.03.27"/>
  </r>
  <r>
    <s v="경남"/>
    <x v="19"/>
    <s v="GS25밀양원룸점"/>
    <s v="경남 밀양시 북성로4길 25(내이동 1561-8)"/>
    <s v="2023.03.27"/>
  </r>
  <r>
    <s v="경남"/>
    <x v="19"/>
    <s v="GS25밀양예림점"/>
    <s v="경남 밀양시 상남면 밀양대로 1549(예림리 942-152)"/>
    <s v="2023.03.27"/>
  </r>
  <r>
    <s v="경남"/>
    <x v="19"/>
    <s v="GS25삼랑진송지점"/>
    <s v="경남 밀양시 삼랑진읍 만어로 8 (송지리 173-26)"/>
    <s v="2023.03.27"/>
  </r>
  <r>
    <s v="경남"/>
    <x v="19"/>
    <s v="GS25밀양코아루점"/>
    <s v="경남 밀양시 미리벌로3길 40, 1층 (삼문동 735-7)"/>
    <s v="2023.03.27"/>
  </r>
  <r>
    <s v="경남"/>
    <x v="19"/>
    <s v="GS25밀양한신점"/>
    <s v="경남 밀양시 창밀로 3530, 상가동 107호 (내이동 136, 밀양나노시티 한신더휴)"/>
    <s v="2023.03.27"/>
  </r>
  <r>
    <s v="경남"/>
    <x v="19"/>
    <s v="GS25밀양송진점"/>
    <s v="경남 밀양시 삼랑진읍 삼랑진로 194 (송지리 430-7)"/>
    <s v="2023.03.27"/>
  </r>
  <r>
    <s v="경남"/>
    <x v="19"/>
    <s v="GS25밀양행운대로점"/>
    <s v="경남 밀양시 밀양대로 2124, 동양전기 (교동 861-2)"/>
    <s v="2023.03.27"/>
  </r>
  <r>
    <s v="경남"/>
    <x v="19"/>
    <s v="GS25밀양송림점"/>
    <s v="경남 밀양시 삼문중앙로 48(삼문동 171-6)"/>
    <s v="2023.03.27"/>
  </r>
  <r>
    <s v="경남"/>
    <x v="19"/>
    <s v="GS25밀양표충사점"/>
    <s v="경남 밀양시 단장면 표충로 1000(구천리 642-5)"/>
    <s v="2023.03.27"/>
  </r>
  <r>
    <s v="경남"/>
    <x v="19"/>
    <s v="GS25삼랑진IC점"/>
    <s v="경남 밀양시 삼랑진읍 외송1길 50 (송지리 420-8)"/>
    <s v="2023.03.27"/>
  </r>
  <r>
    <s v="경남"/>
    <x v="19"/>
    <s v="GS25밀양신삼문점"/>
    <s v="경남 밀양시 미리벌중앙로6길 24 (삼문동 503-7)"/>
    <s v="2023.03.27"/>
  </r>
  <r>
    <s v="경남"/>
    <x v="19"/>
    <s v="GS25부산대밀양점"/>
    <s v="경남 밀양시 삼랑진읍 삼랑진로 1268-50 (청학리 50)"/>
    <s v="2023.03.27"/>
  </r>
  <r>
    <s v="경남"/>
    <x v="19"/>
    <s v="GS25밀양얼음골점"/>
    <s v="경남 밀양시 산내면 산내로 1140, 1층 (남명리 1000-3)"/>
    <s v="2023.03.27"/>
  </r>
  <r>
    <s v="경남"/>
    <x v="19"/>
    <s v="GS25밀양내이대로점"/>
    <s v="경남 밀양시 북성로 52 (내이동 1577-1)"/>
    <s v="2023.03.27"/>
  </r>
  <r>
    <s v="경남"/>
    <x v="19"/>
    <s v="GS25신삼문중앙점"/>
    <s v="경남 밀양시 미리벌중앙로3길 24, 1층 (삼문동 738-8)"/>
    <s v="2023.03.27"/>
  </r>
  <r>
    <s v="경남"/>
    <x v="19"/>
    <s v="GS25밀양판타블점"/>
    <s v="경남 밀양시 시청서2길 20-1, 1층 공실 (내이동 1533)"/>
    <s v="2023.03.27"/>
  </r>
  <r>
    <s v="경남"/>
    <x v="19"/>
    <s v="GS25밀양미전공단점"/>
    <s v="경남 밀양시 삼랑진읍 미전농공단지길 55, 1층 (미전리 1053)"/>
    <s v="2023.03.27"/>
  </r>
  <r>
    <s v="경남"/>
    <x v="19"/>
    <s v="GS25밀양나노산단점"/>
    <s v="경남 밀양시 부북면 무안로 870, 신축 (제대리 168-5)"/>
    <s v="2023.03.27"/>
  </r>
  <r>
    <s v="경남"/>
    <x v="19"/>
    <s v="GS25밀양용전공단점"/>
    <s v="경남 밀양시 삼랑진읍 미율로 295, 1층 (용전리 632)"/>
    <s v="2023.03.27"/>
  </r>
  <r>
    <s v="경남"/>
    <x v="19"/>
    <s v="GS25밀양무안명당점"/>
    <s v="경남 밀양시 무안면 사명로 479 (무안리 767-15)"/>
    <s v="2023.08.23"/>
  </r>
  <r>
    <s v="경남"/>
    <x v="19"/>
    <s v="GS25영남루점"/>
    <s v="경남 밀양시 중앙로 327, 1층 (내일동 133)"/>
    <s v="2024.03.05"/>
  </r>
  <r>
    <s v="경남"/>
    <x v="20"/>
    <s v="GS25거제장평점"/>
    <s v="경남 거제시 장평로8길 22(장평동 371-1)"/>
    <s v="2023.03.27"/>
  </r>
  <r>
    <s v="경남"/>
    <x v="20"/>
    <s v="GS25거제고현화성점"/>
    <s v="경남 거제시 고현로2길 30, 1층 (고현동 683-5)"/>
    <s v="2023.03.27"/>
  </r>
  <r>
    <s v="경남"/>
    <x v="20"/>
    <s v="GS25거제고현점"/>
    <s v="경남 거제시 거제중앙로27길 6 (고현동 961-24)"/>
    <s v="2023.03.27"/>
  </r>
  <r>
    <s v="경남"/>
    <x v="20"/>
    <s v="GS25거제삼성점"/>
    <s v="경남 거제시 장평1로14길 36(장평동 346-86)"/>
    <s v="2023.03.27"/>
  </r>
  <r>
    <s v="경남"/>
    <x v="20"/>
    <s v="GS25고현중앙점"/>
    <s v="경남 거제시 고현로11길 11(고현동 961-169)"/>
    <s v="2023.03.27"/>
  </r>
  <r>
    <s v="경남"/>
    <x v="20"/>
    <s v="GS25수월힐스테이트점"/>
    <s v="경남 거제시 제산로 49 (양정동 885, 거제수월힐스테이트)"/>
    <s v="2023.03.27"/>
  </r>
  <r>
    <s v="경남"/>
    <x v="20"/>
    <s v="GS25고현행복점"/>
    <s v="경남 거제시 동문천로 38 (고현동 189-1)"/>
    <s v="2023.03.27"/>
  </r>
  <r>
    <s v="경남"/>
    <x v="20"/>
    <s v="GS25거제자이점"/>
    <s v="경남 거제시 해명로 49, GS25거제자이점 (수월동 1086)"/>
    <s v="2023.03.27"/>
  </r>
  <r>
    <s v="경남"/>
    <x v="20"/>
    <s v="GS25거제쉐르빌점"/>
    <s v="경남 거제시 제산로 2-5, 상가 112동 101호 (양정동 943, 삼성쉐르빌)"/>
    <s v="2023.03.27"/>
  </r>
  <r>
    <s v="경남"/>
    <x v="20"/>
    <s v="GS25고현그랜드점"/>
    <s v="경남 거제시 동문천로 55, 101호 (고현동 212-4)"/>
    <s v="2023.03.27"/>
  </r>
  <r>
    <s v="경남"/>
    <x v="20"/>
    <s v="GS25거제오션자이점"/>
    <s v="경남 거제시 거제면 두동로 259-91, 1층 116호 (옥산리 287-10)"/>
    <s v="2023.03.27"/>
  </r>
  <r>
    <s v="경남"/>
    <x v="20"/>
    <s v="GS25거제더샵점"/>
    <s v="경남 거제시 제산로 86, 상가동 103,104호 (양정동 800)"/>
    <s v="2023.03.27"/>
  </r>
  <r>
    <s v="경남"/>
    <x v="20"/>
    <s v="GS25거제힐스테이트점"/>
    <s v="경남 거제시 상동3길 15, 상가 402동 101호 (상동동 110, 거제힐스테이트)"/>
    <s v="2023.03.27"/>
  </r>
  <r>
    <s v="경남"/>
    <x v="20"/>
    <s v="GS25거제아이파크점"/>
    <s v="경남 거제시 문동동 353-7번지 현대아이파크2차 2단지상가 106호"/>
    <s v="2023.03.27"/>
  </r>
  <r>
    <s v="경남"/>
    <x v="20"/>
    <s v="GS25중곡덕산점"/>
    <s v="경남 거제시 중곡2로 89-1, 제상가동 107호, 108호 (고현동 1062)"/>
    <s v="2023.03.27"/>
  </r>
  <r>
    <s v="경남"/>
    <x v="20"/>
    <s v="GS25거제수양로점"/>
    <s v="경남 거제시 수양로 110, B401호, B402호 (양정동 1096)"/>
    <s v="2023.03.27"/>
  </r>
  <r>
    <s v="경남"/>
    <x v="20"/>
    <s v="GS25옥포대우해양점"/>
    <s v="경남 거제시 옥포대첩로2길 44(옥포1동 550-24)"/>
    <s v="2023.03.27"/>
  </r>
  <r>
    <s v="경남"/>
    <x v="20"/>
    <s v="GS25장평문화점"/>
    <s v="경남 거제시 장평1로 87-1(장평동 380-43)"/>
    <s v="2023.03.27"/>
  </r>
  <r>
    <s v="경남"/>
    <x v="20"/>
    <s v="GS25한내중앙점"/>
    <s v="경남 거제시 연초면 연하해안로 814 (한내리 564-2)"/>
    <s v="2023.03.27"/>
  </r>
  <r>
    <s v="경남"/>
    <x v="20"/>
    <s v="GS25능포항구점"/>
    <s v="경남 거제시 능포로 243 (능포동 480-28)"/>
    <s v="2023.03.27"/>
  </r>
  <r>
    <s v="경남"/>
    <x v="20"/>
    <s v="GS25장평중앙점"/>
    <s v="경남 거제시 장평3로2길 26 (장평동 95-57)"/>
    <s v="2023.03.27"/>
  </r>
  <r>
    <s v="경남"/>
    <x v="20"/>
    <s v="GS25장평타운점"/>
    <s v="경남 거제시 장평2로2길 37-12 (장평동 121-6)"/>
    <s v="2023.03.27"/>
  </r>
  <r>
    <s v="경남"/>
    <x v="20"/>
    <s v="GS25거제아델하임점"/>
    <s v="경남 거제시 거제면 거제남서로 3466, 상가 1층 104호 (서정리 731-37, 청목아델하임)"/>
    <s v="2023.03.27"/>
  </r>
  <r>
    <s v="경남"/>
    <x v="20"/>
    <s v="GS25거제상동벽산점"/>
    <s v="경남 거제시 상동5길 117-50, 501동 B202호  (상동동 54-9, 벽산E솔렌스힐3차 상가)"/>
    <s v="2023.03.27"/>
  </r>
  <r>
    <s v="경남"/>
    <x v="20"/>
    <s v="GS25거제SK뷰점"/>
    <s v="경남 거제시 상동1길 39-1, 상가동 103호 (상동동 72-2)"/>
    <s v="2023.03.27"/>
  </r>
  <r>
    <s v="경남"/>
    <x v="20"/>
    <s v="GS25거제제일점"/>
    <s v="경남 거제시 거제면 읍내로 67-1, 1층 (서정리 757-3)"/>
    <s v="2023.03.27"/>
  </r>
  <r>
    <s v="경남"/>
    <x v="20"/>
    <s v="GS25거제벽산솔렌스점"/>
    <s v="경남 거제시 상동5길 119, 1층 (상동동 924-5)"/>
    <s v="2023.03.27"/>
  </r>
  <r>
    <s v="경남"/>
    <x v="20"/>
    <s v="GS25거제성원점"/>
    <s v="경남 거제시 장평로6길 22, 상가동 101호 (장평동 14, 성원아파트)"/>
    <s v="2023.03.27"/>
  </r>
  <r>
    <s v="경남"/>
    <x v="20"/>
    <s v="GS25거제읍내점"/>
    <s v="경남 거제시 거제면 읍내로2길 35-1 (동상리 427)"/>
    <s v="2023.03.27"/>
  </r>
  <r>
    <s v="경남"/>
    <x v="20"/>
    <s v="GS25거제고현원룸점"/>
    <s v="경남 거제시 고현로 65-1, 1층 (고현동 791-7)"/>
    <s v="2023.03.27"/>
  </r>
  <r>
    <s v="경남"/>
    <x v="20"/>
    <s v="GS25거제옥포점"/>
    <s v="경남 거제시 옥포대첩로5길 8(옥포2동 531-1)"/>
    <s v="2023.03.27"/>
  </r>
  <r>
    <s v="경남"/>
    <x v="20"/>
    <s v="GS25와현해변점"/>
    <s v="경남 거제시 일운면 와현해변길 16, GS25 와현해변점 (와현리 425-37)"/>
    <s v="2023.03.27"/>
  </r>
  <r>
    <s v="경남"/>
    <x v="20"/>
    <s v="GS25옥포원룸점"/>
    <s v="경남 거제시 성산로2길 5-2(옥포2동 1931-1)"/>
    <s v="2023.03.27"/>
  </r>
  <r>
    <s v="경남"/>
    <x v="20"/>
    <s v="GS25옥포국산점"/>
    <s v="경남 거제시 국산2길 1(옥포2동 932-2)"/>
    <s v="2023.03.27"/>
  </r>
  <r>
    <s v="경남"/>
    <x v="20"/>
    <s v="GS25옥포덕산점"/>
    <s v="경남 거제시 진목1길 6, 상가 101호 (옥포2동 1284-3, 덕산아파트)"/>
    <s v="2023.03.27"/>
  </r>
  <r>
    <s v="경남"/>
    <x v="20"/>
    <s v="GS25옥포석천점"/>
    <s v="경남 거제시 성산로3길 13 (옥포동 869-15)"/>
    <s v="2023.03.27"/>
  </r>
  <r>
    <s v="경남"/>
    <x v="20"/>
    <s v="GS25거제연초점"/>
    <s v="경남 거제시 연초면 연사4길 12-1(연사리 325-30)"/>
    <s v="2023.03.27"/>
  </r>
  <r>
    <s v="경남"/>
    <x v="20"/>
    <s v="GS25거제능포점"/>
    <s v="경남 거제시 능포로2길 39(능포동 669-3)"/>
    <s v="2023.03.27"/>
  </r>
  <r>
    <s v="경남"/>
    <x v="20"/>
    <s v="GS25옥포이편한점"/>
    <s v="경남 거제시 성산로 33, 113동 120호 (옥포E편한세상 아파트 단지내 상가) (옥포동 874-2)"/>
    <s v="2023.03.27"/>
  </r>
  <r>
    <s v="경남"/>
    <x v="20"/>
    <s v="GS25거제해금강점"/>
    <s v="경남 거제시 남부면 해금강3길 2 (갈곶리 72-1)"/>
    <s v="2023.03.27"/>
  </r>
  <r>
    <s v="경남"/>
    <x v="20"/>
    <s v="GS25거제구조라점"/>
    <s v="경남 거제시 일운면 구조라로 12 (구조라리 41)"/>
    <s v="2023.03.27"/>
  </r>
  <r>
    <s v="경남"/>
    <x v="20"/>
    <s v="GS25옥포중앙로점"/>
    <s v="경남 거제시 옥포중앙로 92, 1층 (옥포동 509-1)"/>
    <s v="2023.03.27"/>
  </r>
  <r>
    <s v="경남"/>
    <x v="20"/>
    <s v="GS25지세포대로점"/>
    <s v="경남 거제시 일운면 거제대로 2565, 1층 (소동리 523-4)"/>
    <s v="2023.03.27"/>
  </r>
  <r>
    <s v="경남"/>
    <x v="20"/>
    <s v="GS25아주신도시점"/>
    <s v="경남 거제시 아주로 74(아주동 1192)"/>
    <s v="2023.03.27"/>
  </r>
  <r>
    <s v="경남"/>
    <x v="20"/>
    <s v="GS25아주숲속점"/>
    <s v="경남 거제시 용소7길 20 (아주동 890, 숲속의아침)"/>
    <s v="2023.03.27"/>
  </r>
  <r>
    <s v="경남"/>
    <x v="20"/>
    <s v="GS25거제아주점"/>
    <s v="경남 거제시 아주2로 55 (아주동 1678-9)"/>
    <s v="2023.03.27"/>
  </r>
  <r>
    <s v="경남"/>
    <x v="20"/>
    <s v="GS25거제일운점"/>
    <s v="경남 거제시 일운면 반송재로 481-9 (소동리 687)"/>
    <s v="2023.03.27"/>
  </r>
  <r>
    <s v="경남"/>
    <x v="20"/>
    <s v="GS25아주푸르지오점"/>
    <s v="경남 거제시 아주동 1003번지"/>
    <s v="2023.03.27"/>
  </r>
  <r>
    <s v="경남"/>
    <x v="20"/>
    <s v="GS25아주드림점"/>
    <s v="경남 거제시 아주1로2길 27 (아주동 1690-1)"/>
    <s v="2023.03.27"/>
  </r>
  <r>
    <s v="경남"/>
    <x v="20"/>
    <s v="GS25거제아주덕진점"/>
    <s v="경남 거제시 아주2로 110, 115동(상가동)103,104호 (아주동 1396, 덕진거제의봄프리미엄아파트)"/>
    <s v="2023.03.27"/>
  </r>
  <r>
    <s v="경남"/>
    <x v="20"/>
    <s v="GS25거제아주센텀점"/>
    <s v="경남 거제시 아주로 73-17, 지하1층 (아주동 1201-10)"/>
    <s v="2023.03.27"/>
  </r>
  <r>
    <s v="경남"/>
    <x v="20"/>
    <s v="GS25장승포주공점"/>
    <s v="경남 거제시 장승로 40, 제상가동 제지하층 (장승포동 632)"/>
    <s v="2023.03.27"/>
  </r>
  <r>
    <s v="경남"/>
    <x v="20"/>
    <s v="GS25아주운동장점"/>
    <s v="경남 거제시 아주로 45, 1층 (아주동 318)"/>
    <s v="2023.03.27"/>
  </r>
  <r>
    <s v="경남"/>
    <x v="20"/>
    <s v="GS25거제대로점"/>
    <s v="경남 거제시 거제대로 3752, 1층 (옥포동 546-1)"/>
    <s v="2023.03.27"/>
  </r>
  <r>
    <s v="경남"/>
    <x v="20"/>
    <s v="GS25거제아주로점"/>
    <s v="경남 거제시 아주1로2길 100, 1층 (아주동 1673-11)"/>
    <s v="2023.03.27"/>
  </r>
  <r>
    <s v="경남"/>
    <x v="20"/>
    <s v="GS25거제아주중앙로점"/>
    <s v="경남 거제시 아주로 13, 1층 (아주동 509-7)"/>
    <s v="2023.03.27"/>
  </r>
  <r>
    <s v="경남"/>
    <x v="20"/>
    <s v="GS25옥포예다음점"/>
    <s v="경남 거제시 옥포중앙로 25(옥포2동 503-1)"/>
    <s v="2023.03.27"/>
  </r>
  <r>
    <s v="경남"/>
    <x v="20"/>
    <s v="GS25옥포비치점"/>
    <s v="경남 거제시 옥포로6길 34 (옥포동 1914-1)"/>
    <s v="2023.03.27"/>
  </r>
  <r>
    <s v="경남"/>
    <x v="20"/>
    <s v="GS25거제대우조선점"/>
    <s v="경남 거제시 옥포로4길 1(옥포2동 1977)"/>
    <s v="2023.03.27"/>
  </r>
  <r>
    <s v="경남"/>
    <x v="20"/>
    <s v="GS25장승포시립점"/>
    <s v="경남 거제시 신부로 32(장승포동 264-1)"/>
    <s v="2023.03.27"/>
  </r>
  <r>
    <s v="경남"/>
    <x v="20"/>
    <s v="GS25거제두모점"/>
    <s v="경남 거제시 두모길 36(두모동 450-3)"/>
    <s v="2023.03.27"/>
  </r>
  <r>
    <s v="경남"/>
    <x v="20"/>
    <s v="GS25옥포자이온점"/>
    <s v="경남 거제시 옥포대첩로 115 (옥포동 785-1, 영진자이온)"/>
    <s v="2023.03.27"/>
  </r>
  <r>
    <s v="경남"/>
    <x v="20"/>
    <s v="GS25마전예지점"/>
    <s v="경남 거제시 장승로 82 (장승포동 548, 경성빌)"/>
    <s v="2023.03.27"/>
  </r>
  <r>
    <s v="경남"/>
    <x v="20"/>
    <s v="GS25삼성기숙사점"/>
    <s v="경남 거제시 장평동 1115-7번지"/>
    <s v="2023.03.27"/>
  </r>
  <r>
    <s v="경남"/>
    <x v="20"/>
    <s v="GS25거제삼도점"/>
    <s v="경남 거제시 거제대로 3697-25, 상가 101호, 107호 (옥포동 233)"/>
    <s v="2023.03.27"/>
  </r>
  <r>
    <s v="경남"/>
    <x v="20"/>
    <s v="GS25거제덕포비치점"/>
    <s v="경남 거제시 덕포5길 32, 1층 (덕포동 363)"/>
    <s v="2023.03.27"/>
  </r>
  <r>
    <s v="경남"/>
    <x v="20"/>
    <s v="GS25옥포성안로점"/>
    <s v="경남 거제시 옥포성안로 77, 1층 (옥포동 533-14)"/>
    <s v="2023.03.27"/>
  </r>
  <r>
    <s v="경남"/>
    <x v="20"/>
    <s v="GS25덕산사랑점"/>
    <s v="경남 거제시 옥포로 328, 1층 (옥포동 1276)"/>
    <s v="2023.03.27"/>
  </r>
  <r>
    <s v="경남"/>
    <x v="20"/>
    <s v="GS25장승포항구점"/>
    <s v="경남 거제시 장승포로 2, 1층 (장승포동 692-1)"/>
    <s v="2023.03.27"/>
  </r>
  <r>
    <s v="경남"/>
    <x v="20"/>
    <s v="GS25일운주공점"/>
    <s v="경남 거제시 일운면 거제대로 2591, 1층 (소동리 341, 일운주공아파트)"/>
    <s v="2023.03.27"/>
  </r>
  <r>
    <s v="경남"/>
    <x v="20"/>
    <s v="GS25고현해안로점"/>
    <s v="경남 거제시 중곡1로 30 (고현동 991-10)"/>
    <s v="2023.03.27"/>
  </r>
  <r>
    <s v="경남"/>
    <x v="20"/>
    <s v="GS25거제하청점"/>
    <s v="경남 거제시 하청면 연하해안로 1012(석포리 250-4)"/>
    <s v="2023.03.27"/>
  </r>
  <r>
    <s v="경남"/>
    <x v="20"/>
    <s v="GS25거제중곡점"/>
    <s v="경남 거제시 중곡로3길 41(고현동 1007-1)"/>
    <s v="2023.03.27"/>
  </r>
  <r>
    <s v="경남"/>
    <x v="20"/>
    <s v="GS25연초신우점"/>
    <s v="경남 거제시 연초면 죽토로 2"/>
    <s v="2023.03.27"/>
  </r>
  <r>
    <s v="경남"/>
    <x v="20"/>
    <s v="GS25한내공단점"/>
    <s v="경남 거제시 연초면 연하해안로 711(한내리 38-1)"/>
    <s v="2023.03.27"/>
  </r>
  <r>
    <s v="경남"/>
    <x v="20"/>
    <s v="GS25연초럭키점"/>
    <s v="경남 거제시 연초면 죽서길 2 (죽토리 1048-24)"/>
    <s v="2023.03.27"/>
  </r>
  <r>
    <s v="경남"/>
    <x v="20"/>
    <s v="GS25장평제니스점"/>
    <s v="경남 거제시 장평3로3길 7, 106동 1층 109호 (장평동 247, 제니스타운)"/>
    <s v="2023.04.12"/>
  </r>
  <r>
    <s v="경남"/>
    <x v="20"/>
    <s v="GS25거제대교점"/>
    <s v="경남 거제시 사등면 거제남서로 5350, 1층 (덕호리 139-10)"/>
    <s v="2023.03.27"/>
  </r>
  <r>
    <s v="경남"/>
    <x v="20"/>
    <s v="GS25거제사곡자이온점"/>
    <s v="경남 거제시 사등면 두동로 54-42, 113동 102호 (사곡리 832-3, 사곡영진자이온아파트1단지)"/>
    <s v="2023.03.27"/>
  </r>
  <r>
    <s v="경남"/>
    <x v="20"/>
    <s v="GS25거제다숲점"/>
    <s v="경남 거제시 상동7길 24, 1층 (상동동 716)"/>
    <s v="2023.03.27"/>
  </r>
  <r>
    <s v="경남"/>
    <x v="20"/>
    <s v="GS25거제센트럴점"/>
    <s v="경남 거제시 문동1길 42, 301동 101,102,103호 (문동동)"/>
    <s v="2023.03.27"/>
  </r>
  <r>
    <s v="경남"/>
    <x v="20"/>
    <s v="GS25거제문동점"/>
    <s v="경남 거제시 거제중앙로 1509-13, 108동 101호 (문동동 238, 삼오르네상스)"/>
    <s v="2023.03.27"/>
  </r>
  <r>
    <s v="경남"/>
    <x v="20"/>
    <s v="GS25한화리조트거제점"/>
    <s v="경남 거제시 장목면 농소리 149 한화호텔앤드리조트/ 거제벨버디어 4층"/>
    <s v="2023.03.27"/>
  </r>
  <r>
    <s v="경남"/>
    <x v="20"/>
    <s v="GS25거제고현스마일점"/>
    <s v="경상남도 거제시 고현로11길 15 (고현동)1층 (고현동 961-163)"/>
    <s v="2023.04.24"/>
  </r>
  <r>
    <s v="경남"/>
    <x v="20"/>
    <s v="GS25거제수월스마일점"/>
    <s v="경남 거제시 수양로 448-21, 1층 (수월동 1110-3)"/>
    <s v="2023.05.24"/>
  </r>
  <r>
    <s v="경남"/>
    <x v="20"/>
    <s v="GS25지세포항점"/>
    <s v="경남 거제시 일운면 지세포로 120 (지세포리 775-4)"/>
    <s v="2023.06.28"/>
  </r>
  <r>
    <s v="경남"/>
    <x v="20"/>
    <s v="GS25거제옥포대첩로점"/>
    <s v="경남 거제시 옥포로 182, 1층 (옥포동 548-1)"/>
    <s v="2023.07.31"/>
  </r>
  <r>
    <s v="경남"/>
    <x v="20"/>
    <s v="GS25거제고현로점"/>
    <s v="경남 거제시 고현로 116, 1층 (고현동 37-10)"/>
    <s v="2023.09.14"/>
  </r>
  <r>
    <s v="경남"/>
    <x v="20"/>
    <s v="GS25거제견내량점"/>
    <s v="경남 거제시 사등면 거제남서로 5337, 1층 (덕호리 107-86)"/>
    <s v="2023.09.14"/>
  </r>
  <r>
    <s v="경남"/>
    <x v="20"/>
    <s v="GS25고현계룡로점"/>
    <s v="경남 거제시 계룡로2길 53 (고현동 1034-10)"/>
    <s v="2024.01.02"/>
  </r>
  <r>
    <s v="경남"/>
    <x v="20"/>
    <s v="GS25거제고현시장점"/>
    <s v="경남 거제시 거제중앙로19길 9, 1층 (고현동 102-2)"/>
    <s v="2024.01.31"/>
  </r>
  <r>
    <s v="경남"/>
    <x v="20"/>
    <s v="GS25거제아주행복한점"/>
    <s v="경남 거제시 아주1길 22 (아주동 273-3)"/>
    <s v="2024.01.31"/>
  </r>
  <r>
    <s v="경남"/>
    <x v="20"/>
    <s v="GS25거제거붕백병원점"/>
    <s v="경남 거제시 상동동 943-5번지 거제거붕백병원 신관 1"/>
    <s v="2024.02.15"/>
  </r>
  <r>
    <s v="경남"/>
    <x v="20"/>
    <s v="GS25거제지세포수변점"/>
    <s v="경남 거제시 일운면 지세포리 931-43번지"/>
    <s v="2024.02.15"/>
  </r>
  <r>
    <s v="경남"/>
    <x v="20"/>
    <s v="GS25거제한화오션점"/>
    <s v="경남 거제시 옥포동 옥포로4길 1"/>
    <s v="2024.02.15"/>
  </r>
  <r>
    <s v="경남"/>
    <x v="20"/>
    <s v="GS25거제옥포플러스점"/>
    <s v="경남 거제시 옥포로20길 42 (옥포동 532-15)"/>
    <s v="2024.03.05"/>
  </r>
  <r>
    <s v="경남"/>
    <x v="20"/>
    <s v="GS25거제아주프리미엄점"/>
    <s v="경남 거제시 아주1로 70 (아주동 1685-11)"/>
    <s v="2024.03.05"/>
  </r>
  <r>
    <s v="경남"/>
    <x v="20"/>
    <s v="GS25거제옥포중앙점"/>
    <s v="경남 거제시 옥포로21길 16, 1층 (옥포동 518-31)"/>
    <s v="2024.03.05"/>
  </r>
  <r>
    <s v="경남"/>
    <x v="21"/>
    <s v="GS25남해대교점"/>
    <s v="경남 하동군 금남면 노량리 558-6번지"/>
    <s v="2024.02.15"/>
  </r>
  <r>
    <s v="경남"/>
    <x v="21"/>
    <s v="GS25하동제일점"/>
    <s v="경남 하동군 금남면 중평리 774-1번지 1층"/>
    <s v="2024.02.15"/>
  </r>
  <r>
    <s v="경남"/>
    <x v="21"/>
    <s v="GS25하동진교IC점"/>
    <s v="경남 하동군 진교면 진교리 482-1번지"/>
    <s v="2024.02.15"/>
  </r>
  <r>
    <s v="경남"/>
    <x v="21"/>
    <s v="GS25하동노량점"/>
    <s v="경남 하동군 금남면 노량리 738-6번지"/>
    <s v="2024.02.15"/>
  </r>
  <r>
    <s v="경남"/>
    <x v="21"/>
    <s v="GS25하동악양점"/>
    <s v="경남 하동군 악양면 정서리 271-11번지"/>
    <s v="2024.02.15"/>
  </r>
  <r>
    <s v="경남"/>
    <x v="21"/>
    <s v="GS25하동금남점"/>
    <s v="경남 하동군 금남면 덕천리 1088-5번지"/>
    <s v="2024.02.15"/>
  </r>
  <r>
    <s v="경남"/>
    <x v="21"/>
    <s v="GS25하동점"/>
    <s v="경남 하동군 하동읍 경서대로 110"/>
    <s v="2024.02.15"/>
  </r>
  <r>
    <s v="경남"/>
    <x v="21"/>
    <s v="GS25하동연화점"/>
    <s v="경남 하동군 하동읍 읍내리 105-21번지"/>
    <s v="2024.02.15"/>
  </r>
  <r>
    <s v="부산"/>
    <x v="22"/>
    <s v="GS25전포제일점"/>
    <s v="부산 부산진구 동천로 72(전포1동 683-8)"/>
    <s v="2023.03.27"/>
  </r>
  <r>
    <s v="부산"/>
    <x v="22"/>
    <s v="GS25전포사랑점"/>
    <s v="부산 부산진구 동성로 82, 101호 (부산전포동사랑으로부영아파트) (전포동 188-9, 일원,상가)"/>
    <s v="2023.03.27"/>
  </r>
  <r>
    <s v="부산"/>
    <x v="22"/>
    <s v="GS25서면더블루점"/>
    <s v="부산 부산진구 서전로38번길 65(전포1동 686-1)"/>
    <s v="2023.03.27"/>
  </r>
  <r>
    <s v="부산"/>
    <x v="22"/>
    <s v="GS25부산전포점"/>
    <s v="부산 부산진구 전포대로176번길 16 (전포3동 361-10)"/>
    <s v="2023.03.27"/>
  </r>
  <r>
    <s v="부산"/>
    <x v="22"/>
    <s v="GS25서면동천로점"/>
    <s v="부산 부산진구 동천로 10-1 (전포동 892-21, 서면노르웨이의아침)"/>
    <s v="2023.03.27"/>
  </r>
  <r>
    <s v="부산"/>
    <x v="22"/>
    <s v="GS25부암행복점"/>
    <s v="부산 부산진구 백양순환로 144, 1층 (부암동 386-1, 부암상가)"/>
    <s v="2023.03.27"/>
  </r>
  <r>
    <s v="부산"/>
    <x v="22"/>
    <s v="GS25서면아이파크점"/>
    <s v="부산 부산진구 동성로 50, 서면아이파크1단지 1021동 상가 18호 (전포동 268)"/>
    <s v="2023.03.27"/>
  </r>
  <r>
    <s v="부산"/>
    <x v="22"/>
    <s v="GS25전포팰리스점"/>
    <s v="부산 부산진구 전포대로 186, 102호 (전포동 346-5, 목연정M팰리스)"/>
    <s v="2023.03.27"/>
  </r>
  <r>
    <s v="부산"/>
    <x v="22"/>
    <s v="GS25전포사잇길점"/>
    <s v="부산 부산진구 서전로58번길 22, 101호 (전포동 207-7)"/>
    <s v="2023.07.31"/>
  </r>
  <r>
    <s v="부산"/>
    <x v="22"/>
    <s v="GS25백양골드점"/>
    <s v="부산 부산진구 당감로 97, 1층 우측 (부암동 539)"/>
    <s v="2024.02.15"/>
  </r>
  <r>
    <s v="부산"/>
    <x v="22"/>
    <s v="GS25S서면중앙몰점"/>
    <s v="부산 부산진구 부전동 486-12번지 서면지하도상가 (중"/>
    <s v="2024.02.15"/>
  </r>
  <r>
    <s v="부산"/>
    <x v="22"/>
    <s v="GS25S서면역점"/>
    <s v="부산 부산진구 부전동 573-1번지 서면역구내"/>
    <s v="2024.02.15"/>
  </r>
  <r>
    <s v="부산"/>
    <x v="22"/>
    <s v="GS25신개금엘지점"/>
    <s v="부산 부산진구 개금동 596번지 신개금엘지아파트 상가"/>
    <s v="2024.02.15"/>
  </r>
  <r>
    <s v="부산"/>
    <x v="22"/>
    <s v="GS25부산여대점"/>
    <s v="부산 부산진구 양정동 358-11번지 부경할인마트"/>
    <s v="2024.02.15"/>
  </r>
  <r>
    <s v="부산"/>
    <x v="22"/>
    <s v="GS25가야벽산점"/>
    <s v="부산 부산진구 가야동 669-9번지 상가 146호, 116호"/>
    <s v="2024.02.15"/>
  </r>
  <r>
    <s v="부산"/>
    <x v="22"/>
    <s v="GS25부산진구연지점"/>
    <s v="부산 부산진구 연지동 38-42번지"/>
    <s v="2024.02.15"/>
  </r>
  <r>
    <s v="부산"/>
    <x v="22"/>
    <s v="GS25양정조은점"/>
    <s v="부산 부산진구 양정동 350-7번지"/>
    <s v="2024.02.15"/>
  </r>
  <r>
    <s v="부산"/>
    <x v="22"/>
    <s v="GS25가야플러스점"/>
    <s v="부산 부산진구 가야동 297-2번지 1층 GS25 가야플러스"/>
    <s v="2024.02.15"/>
  </r>
  <r>
    <s v="부산"/>
    <x v="22"/>
    <s v="GS25범천대동점"/>
    <s v="부산 부산진구 범천동 849-2번지 102호, 대동레미안센"/>
    <s v="2024.02.15"/>
  </r>
  <r>
    <s v="부산"/>
    <x v="22"/>
    <s v="GS25양정경도타워점"/>
    <s v="부산 부산진구 양정동 336-4번지"/>
    <s v="2024.02.15"/>
  </r>
  <r>
    <s v="부산"/>
    <x v="22"/>
    <s v="GS25양정역점"/>
    <s v="부산 부산진구 양정동 369-20 우정빌딩"/>
    <s v="2024.02.15"/>
  </r>
  <r>
    <s v="부산"/>
    <x v="22"/>
    <s v="GS25당감희망점"/>
    <s v="부산 부산진구 당감동 69-8"/>
    <s v="2024.02.15"/>
  </r>
  <r>
    <s v="부산"/>
    <x v="22"/>
    <s v="GS25양정골드로즈점"/>
    <s v="부산 부산진구 양정2동 150-3번지"/>
    <s v="2024.02.15"/>
  </r>
  <r>
    <s v="부산"/>
    <x v="22"/>
    <s v="GS25부산개금점"/>
    <s v="부산 부산진구 개금동 545-12"/>
    <s v="2024.02.15"/>
  </r>
  <r>
    <s v="부산"/>
    <x v="22"/>
    <s v="GS25양정플러스점"/>
    <s v="부산 부산진구 양정동 11-7번지"/>
    <s v="2024.02.15"/>
  </r>
  <r>
    <s v="부산"/>
    <x v="22"/>
    <s v="GS25서면이비스점"/>
    <s v="부산 부산진구 부전동 573-7번지 1층 101호 일부"/>
    <s v="2024.02.15"/>
  </r>
  <r>
    <s v="부산"/>
    <x v="22"/>
    <s v="GS25개금큰시장점"/>
    <s v="부산 부산진구 개금동 615-17번지 GS25 개금큰시장점"/>
    <s v="2024.02.15"/>
  </r>
  <r>
    <s v="부산"/>
    <x v="22"/>
    <s v="GS25서면경암점"/>
    <s v="부산 부산진구 부전동 195-1번지 1층"/>
    <s v="2024.02.15"/>
  </r>
  <r>
    <s v="부산"/>
    <x v="22"/>
    <s v="GS25양정팰리스점"/>
    <s v="부산 부산진구 양정동 331-5번지 1층"/>
    <s v="2024.02.15"/>
  </r>
  <r>
    <s v="부산"/>
    <x v="22"/>
    <s v="GS25개금원룸점"/>
    <s v="부산광역시 부산진구 복지로21번길 39-1"/>
    <s v="2024.02.15"/>
  </r>
  <r>
    <s v="부산"/>
    <x v="22"/>
    <s v="GS25서면토요코인점"/>
    <s v="부산 부산진구 전포동 667-1번지 1층"/>
    <s v="2024.02.15"/>
  </r>
  <r>
    <s v="부산"/>
    <x v="22"/>
    <s v="GS25초읍태림점"/>
    <s v="부산 부산진구 초읍동 293-6번지 태림아파트 112호"/>
    <s v="2024.02.15"/>
  </r>
  <r>
    <s v="부산"/>
    <x v="22"/>
    <s v="GS25서면새싹점"/>
    <s v="부산 부산진구 부전동 264-17"/>
    <s v="2024.02.15"/>
  </r>
  <r>
    <s v="부산"/>
    <x v="22"/>
    <s v="GS25양정동호점"/>
    <s v="부산 부산진구 양정동 116-3"/>
    <s v="2024.02.15"/>
  </r>
  <r>
    <s v="부산"/>
    <x v="22"/>
    <s v="GS25서면동일3차점"/>
    <s v="부산 부산진구 부암동 746번지 서면동일파크스위트3차"/>
    <s v="2024.02.15"/>
  </r>
  <r>
    <s v="부산"/>
    <x v="22"/>
    <s v="GS25서면현대점"/>
    <s v="부산 부산진구 부전동 424-1번지 1층"/>
    <s v="2024.02.15"/>
  </r>
  <r>
    <s v="부산"/>
    <x v="22"/>
    <s v="GS25서면대로점"/>
    <s v="부산 부산진구 부전동 257-13번지"/>
    <s v="2024.02.15"/>
  </r>
  <r>
    <s v="부산"/>
    <x v="22"/>
    <s v="GS25가야참빛점"/>
    <s v="부산 부산진구 가야동 416-9"/>
    <s v="2024.02.15"/>
  </r>
  <r>
    <s v="부산"/>
    <x v="22"/>
    <s v="GS25부암동평로점"/>
    <s v="부산 부산진구 부암1동 304-3번지"/>
    <s v="2024.02.15"/>
  </r>
  <r>
    <s v="부산"/>
    <x v="22"/>
    <s v="GS25당감태화현대점"/>
    <s v="부산 부산진구 당감동 123번지 당감동태화현대2차아파"/>
    <s v="2024.02.15"/>
  </r>
  <r>
    <s v="부산"/>
    <x v="22"/>
    <s v="GS25가야가평점"/>
    <s v="부산 부산진구 개금동 594-16번지"/>
    <s v="2024.02.15"/>
  </r>
  <r>
    <s v="부산"/>
    <x v="22"/>
    <s v="GS25가야사랑점"/>
    <s v="부산 부산진구 가야동 408-4"/>
    <s v="2024.02.15"/>
  </r>
  <r>
    <s v="부산"/>
    <x v="22"/>
    <s v="GS25대공원점"/>
    <s v="부산 부산진구 초읍동 291-3"/>
    <s v="2024.02.15"/>
  </r>
  <r>
    <s v="부산"/>
    <x v="22"/>
    <s v="GS25가야그린점"/>
    <s v="부산 부산진구 가야동 388-1"/>
    <s v="2024.02.15"/>
  </r>
  <r>
    <s v="부산"/>
    <x v="22"/>
    <s v="GS25전포캐슬점"/>
    <s v="부산 부산진구 전포동 635-13"/>
    <s v="2024.02.15"/>
  </r>
  <r>
    <s v="부산"/>
    <x v="22"/>
    <s v="GS25서면새천점"/>
    <s v="부산 부산진구 부전동 515-15"/>
    <s v="2024.02.15"/>
  </r>
  <r>
    <s v="부산"/>
    <x v="22"/>
    <s v="GS25서면중앙점"/>
    <s v="부산 부산진구 부전동 522-41"/>
    <s v="2024.02.15"/>
  </r>
  <r>
    <s v="부산"/>
    <x v="22"/>
    <s v="GS25양정칸타빌점"/>
    <s v="부산 부산진구 양정동 394-10"/>
    <s v="2024.02.15"/>
  </r>
  <r>
    <s v="부산"/>
    <x v="22"/>
    <s v="GS25범천경남점"/>
    <s v="부산 부산진구 범천2동 944-1번지 경남아파트 상가 10"/>
    <s v="2024.02.15"/>
  </r>
  <r>
    <s v="부산"/>
    <x v="22"/>
    <s v="GS25부산시민공원뽀로로점"/>
    <s v="부산 부산진구 범전동 200번지 부산시민공원 문화의숲"/>
    <s v="2024.02.15"/>
  </r>
  <r>
    <s v="부산"/>
    <x v="22"/>
    <s v="GS25부산시민공원다솜관점"/>
    <s v="부산 부산진구 범전동 200번지 부산시민공원 다솜관"/>
    <s v="2024.02.15"/>
  </r>
  <r>
    <s v="부산"/>
    <x v="22"/>
    <s v="GS25서면학원가점"/>
    <s v="부산 부산진구 부전동 198-8번지 1층"/>
    <s v="2024.02.15"/>
  </r>
  <r>
    <s v="부산"/>
    <x v="22"/>
    <s v="GS25서면중앙대로점"/>
    <s v="부산 부산진구 부전동 160-5번지"/>
    <s v="2024.02.15"/>
  </r>
  <r>
    <s v="부산"/>
    <x v="22"/>
    <s v="GS25양정행복점"/>
    <s v="부산 부산진구 양정동 양성로 95"/>
    <s v="2024.02.15"/>
  </r>
  <r>
    <s v="부산"/>
    <x v="22"/>
    <s v="GS25부산백병원2호점"/>
    <s v="부산 부산진구 개금동 633-165번지 6층"/>
    <s v="2024.02.15"/>
  </r>
  <r>
    <s v="부산"/>
    <x v="22"/>
    <s v="GS25부산백병원1호점"/>
    <s v="부산 부산진구 개금동 633-165번지 1층"/>
    <s v="2024.02.15"/>
  </r>
  <r>
    <s v="부산"/>
    <x v="22"/>
    <s v="GS25개금펜테리움점"/>
    <s v="부산 부산진구 개금동 875번지 금강펜테리움더스퀘어"/>
    <s v="2024.02.15"/>
  </r>
  <r>
    <s v="부산"/>
    <x v="22"/>
    <s v="GS25서면더샵스타점"/>
    <s v="부산 부산진구 부전동 537-9번지 상가 104-5,6호"/>
    <s v="2024.02.15"/>
  </r>
  <r>
    <s v="부산"/>
    <x v="22"/>
    <s v="GS25서면스위트점"/>
    <s v="부산 부산진구 범천동 847-2번지 서면스위트엠골드에"/>
    <s v="2024.02.15"/>
  </r>
  <r>
    <s v="부산"/>
    <x v="22"/>
    <s v="GS25가야공원점"/>
    <s v="부산 부산진구 가야동 596-12번지"/>
    <s v="2024.02.15"/>
  </r>
  <r>
    <s v="부산"/>
    <x v="22"/>
    <s v="GS25이편한시민공원점"/>
    <s v="부산 부산진구 전포동 15-2번지 e편한세상시시민공원 "/>
    <s v="2024.02.15"/>
  </r>
  <r>
    <s v="부산"/>
    <x v="22"/>
    <s v="GS25부산양정점"/>
    <s v="부산 부산진구 양정동 동평로405번길 123"/>
    <s v="2024.02.15"/>
  </r>
  <r>
    <s v="부산"/>
    <x v="22"/>
    <s v="GS25가야점"/>
    <s v="부산 부산진구 가야동 가야대로 600"/>
    <s v="2024.02.15"/>
  </r>
  <r>
    <s v="부산"/>
    <x v="22"/>
    <s v="GS25부산전자상가점"/>
    <s v="부산 부산진구 부전동 36-6번지 1층"/>
    <s v="2024.02.15"/>
  </r>
  <r>
    <s v="부산"/>
    <x v="22"/>
    <s v="GS25가야롯데캐슬점"/>
    <s v="부산 부산진구 가야동 186번지 가야롯데캐슬골드아너 "/>
    <s v="2024.02.15"/>
  </r>
  <r>
    <s v="부산"/>
    <x v="22"/>
    <s v="GS25가야롯데골드점"/>
    <s v="부산 부산진구 가야동 186번지 가야롯데캐슬골드아너 "/>
    <s v="2024.02.15"/>
  </r>
  <r>
    <s v="부산"/>
    <x v="22"/>
    <s v="GS25연지래미안점"/>
    <s v="부산 부산진구 연지동 250-76번지 래미안어반파크 상"/>
    <s v="2024.02.15"/>
  </r>
  <r>
    <s v="부산"/>
    <x v="22"/>
    <s v="GS25개금오름점"/>
    <s v="부산 부산진구 개금동 244-3번지 1층 전체"/>
    <s v="2024.02.15"/>
  </r>
  <r>
    <s v="부산"/>
    <x v="22"/>
    <s v="GS25전포디오빌점"/>
    <s v="부산 부산진구 전포동 178-25번지 102동 101호"/>
    <s v="2024.02.15"/>
  </r>
  <r>
    <s v="부산"/>
    <x v="22"/>
    <s v="GS25서면유성점"/>
    <s v="부산 부산진구 범천동 858-64번지"/>
    <s v="2024.02.15"/>
  </r>
  <r>
    <s v="부산"/>
    <x v="22"/>
    <s v="GS25개금백병원점"/>
    <s v="부산 부산진구 개금동 633-3번지"/>
    <s v="2024.02.15"/>
  </r>
  <r>
    <s v="부산"/>
    <x v="22"/>
    <s v="GS25송상현광장점"/>
    <s v="부산 부산진구 전포동 552-5번지 1층"/>
    <s v="2024.02.15"/>
  </r>
  <r>
    <s v="부산"/>
    <x v="22"/>
    <s v="GS25개금다온점"/>
    <s v="부산 부산진구 개금동 540-51번지 101호"/>
    <s v="2024.02.15"/>
  </r>
  <r>
    <s v="부산"/>
    <x v="22"/>
    <s v="GS25부산초읍점"/>
    <s v="부산 부산진구 초읍동 218-5번지 1층"/>
    <s v="2024.02.15"/>
  </r>
  <r>
    <s v="부산"/>
    <x v="22"/>
    <s v="GS25서면제일점"/>
    <s v="부산 부산진구 부전동 중앙대로680번길 45-9"/>
    <s v="2024.02.15"/>
  </r>
  <r>
    <s v="부산"/>
    <x v="22"/>
    <s v="GS25동의병원점"/>
    <s v="부산 부산진구 양정동 산45-1번지 동의의료원 1층"/>
    <s v="2024.02.15"/>
  </r>
  <r>
    <s v="부산"/>
    <x v="22"/>
    <s v="GS25서면롯데점"/>
    <s v="부산 부산진구 부전동 485-40"/>
    <s v="2024.02.15"/>
  </r>
  <r>
    <s v="부산"/>
    <x v="22"/>
    <s v="GS25범천자유점"/>
    <s v="부산 부산진구 범천동 839-42번지 1층 103호"/>
    <s v="2024.02.15"/>
  </r>
  <r>
    <s v="부산"/>
    <x v="22"/>
    <s v="GS25초읍포레나점"/>
    <s v="부산 부산진구 초읍동 271-30번지"/>
    <s v="2024.02.15"/>
  </r>
  <r>
    <s v="부산"/>
    <x v="22"/>
    <s v="GS25서면비스타점"/>
    <s v="부산 부산진구 당감동 0번지 서면비스타동원 107호"/>
    <s v="2024.02.15"/>
  </r>
  <r>
    <s v="부산"/>
    <x v="22"/>
    <s v="GS25부산센트빌점"/>
    <s v="부산 부산진구 양정동 217번지 시청센트빌 113호"/>
    <s v="2024.02.15"/>
  </r>
  <r>
    <s v="부산"/>
    <x v="22"/>
    <s v="GS25연지그린점"/>
    <s v="부산 부산진구 연지동 340-3번지 1층 5,6,7,8호"/>
    <s v="2024.02.15"/>
  </r>
  <r>
    <s v="부산"/>
    <x v="22"/>
    <s v="GS25양정중앙점"/>
    <s v="부산 부산진구 양정동 270-1번지"/>
    <s v="2024.02.15"/>
  </r>
  <r>
    <s v="부산"/>
    <x v="22"/>
    <s v="GS25부전경동파크점"/>
    <s v="부산 부산진구 부전1동 394-16번지"/>
    <s v="2024.02.15"/>
  </r>
  <r>
    <s v="부산"/>
    <x v="22"/>
    <s v="GS25서면문화점"/>
    <s v="부산 부산진구 부전2동 517-55번지 1층"/>
    <s v="2024.02.15"/>
  </r>
  <r>
    <s v="부산"/>
    <x v="22"/>
    <s v="GS25백양뜨란채점"/>
    <s v="부산 부산진구 당감4동 797-1번지"/>
    <s v="2024.02.15"/>
  </r>
  <r>
    <s v="부산"/>
    <x v="22"/>
    <s v="GS25서면부전로점"/>
    <s v="부산 부산진구 부전동 417-7번지 1층 , GS25서면부전"/>
    <s v="2024.02.15"/>
  </r>
  <r>
    <s v="부산"/>
    <x v="22"/>
    <s v="GS25서면베르빌점"/>
    <s v="부산 부산진구 부전동 부전로 43"/>
    <s v="2024.02.15"/>
  </r>
  <r>
    <s v="부산"/>
    <x v="22"/>
    <s v="GS25양정퀸즈점"/>
    <s v="부산 부산진구 양정동 388-7번지"/>
    <s v="2024.02.15"/>
  </r>
  <r>
    <s v="부산"/>
    <x v="22"/>
    <s v="GS25전포LH점"/>
    <s v="부산 부산진구 전포동 116번지 전포LH아파트 107호"/>
    <s v="2024.02.15"/>
  </r>
  <r>
    <s v="부산"/>
    <x v="22"/>
    <s v="GS25동의대공대점"/>
    <s v="부산 부산진구 가야동 464-121번지 공학관"/>
    <s v="2024.02.15"/>
  </r>
  <r>
    <s v="부산"/>
    <x v="22"/>
    <s v="GS25동의대생과대점"/>
    <s v="부산 부산진구 가야동 464-121번지 생활과학관"/>
    <s v="2024.02.15"/>
  </r>
  <r>
    <s v="부산"/>
    <x v="22"/>
    <s v="GS25연지원심점"/>
    <s v="부산 부산진구 연지동 168-13번지"/>
    <s v="2024.02.15"/>
  </r>
  <r>
    <s v="부산"/>
    <x v="22"/>
    <s v="GS25범천엘리시안점"/>
    <s v="부산 부산진구 범천동 1272-4번지 서면DS협성엘리시안"/>
    <s v="2024.02.15"/>
  </r>
  <r>
    <s v="부산"/>
    <x v="22"/>
    <s v="GS25동의과학대점"/>
    <s v="부산 부산진구 전포동 양지로 54"/>
    <s v="2024.02.15"/>
  </r>
  <r>
    <s v="부산"/>
    <x v="22"/>
    <s v="GS25동의공대학사점"/>
    <s v="부산 부산진구 양정동 429-19번지 정보관 1층"/>
    <s v="2024.02.15"/>
  </r>
  <r>
    <s v="부산"/>
    <x v="22"/>
    <s v="GS25서면일번가점"/>
    <s v="부산 부산진구 부전동 신천대로62번길 34"/>
    <s v="2024.02.15"/>
  </r>
  <r>
    <s v="부산"/>
    <x v="22"/>
    <s v="GS25개금동서점"/>
    <s v="부산 부산진구 개금동 424-9번지 1층 8호"/>
    <s v="2024.02.15"/>
  </r>
  <r>
    <s v="부산"/>
    <x v="22"/>
    <s v="GS25초읍성지곡"/>
    <s v="부산 부산진구 초읍동 340번지 1층"/>
    <s v="2024.02.15"/>
  </r>
  <r>
    <s v="부산"/>
    <x v="22"/>
    <s v="GS25부산시민공원점"/>
    <s v="부산 부산진구 연지동 40-35번지"/>
    <s v="2024.02.15"/>
  </r>
  <r>
    <s v="부산"/>
    <x v="22"/>
    <s v="GS25동의대정보관점"/>
    <s v="부산 부산진구 가야동 464-121번지 동의대학교 2층"/>
    <s v="2024.02.15"/>
  </r>
  <r>
    <s v="부산"/>
    <x v="22"/>
    <s v="GS25동의대국제관점"/>
    <s v="부산 부산진구 가야동 464-121번지 동의대학교 1층"/>
    <s v="2024.02.15"/>
  </r>
  <r>
    <s v="부산"/>
    <x v="22"/>
    <s v="GS25동의대상대점"/>
    <s v="부산 부산진구 가야동 464-121번지 동의대학교 1층"/>
    <s v="2024.02.15"/>
  </r>
  <r>
    <s v="부산"/>
    <x v="22"/>
    <s v="GS25부전영광점"/>
    <s v="부산 부산진구 부전동 서면문화로 44-1"/>
    <s v="2024.02.15"/>
  </r>
  <r>
    <s v="부산"/>
    <x v="22"/>
    <s v="GS25서면해강점"/>
    <s v="부산 부산진구 부전동 515-67번지"/>
    <s v="2024.02.15"/>
  </r>
  <r>
    <s v="부산"/>
    <x v="22"/>
    <s v="GS25부산서면점"/>
    <s v="부산 부산진구 부전2동 520-1번지"/>
    <s v="2024.02.15"/>
  </r>
  <r>
    <s v="제주"/>
    <x v="23"/>
    <s v="GS25중문단지점"/>
    <s v="제주 서귀포시 색달동 2864-2번지"/>
    <s v="2024.02.15"/>
  </r>
  <r>
    <s v="제주"/>
    <x v="23"/>
    <s v="GS25서귀법환점"/>
    <s v="제주 서귀포시 법환동 1282-8번지"/>
    <s v="2024.02.15"/>
  </r>
  <r>
    <s v="제주"/>
    <x v="23"/>
    <s v="GS25제주아쿠아플라넷점"/>
    <s v="제주 서귀포시 성산읍 고성리 127-3번지 Aqua Planet "/>
    <s v="2024.02.15"/>
  </r>
  <r>
    <s v="제주"/>
    <x v="23"/>
    <s v="GS25대정중앙점"/>
    <s v="제주 서귀포시 대정읍 하모리 943-2번지 1층"/>
    <s v="2024.02.15"/>
  </r>
  <r>
    <s v="제주"/>
    <x v="23"/>
    <s v="GS25서귀도순점"/>
    <s v="제주 서귀포시 도순동 820-4번지 GS25 서귀도순점"/>
    <s v="2024.02.15"/>
  </r>
  <r>
    <s v="제주"/>
    <x v="23"/>
    <s v="GS25이중섭거리점"/>
    <s v="제주 서귀포시 서귀동 417-19번지 GS25이중섭거리점"/>
    <s v="2024.02.15"/>
  </r>
  <r>
    <s v="제주"/>
    <x v="23"/>
    <s v="GS25제주하나호텔점"/>
    <s v="제주 서귀포시 색달동 2812-2번지"/>
    <s v="2024.02.15"/>
  </r>
  <r>
    <s v="제주"/>
    <x v="23"/>
    <s v="GS25중문오션클라우드점"/>
    <s v="제주 서귀포시 중문동 2330-9번지"/>
    <s v="2024.02.15"/>
  </r>
  <r>
    <s v="제주"/>
    <x v="23"/>
    <s v="GS25서귀송악산점"/>
    <s v="제주 서귀포시 대정읍 상모리 133-8번지"/>
    <s v="2024.02.15"/>
  </r>
  <r>
    <s v="제주"/>
    <x v="23"/>
    <s v="GS25뉴서귀포의료원점"/>
    <s v="제주 서귀포시 동홍동 1530-2번지 서귀포의료원 지하1"/>
    <s v="2024.02.15"/>
  </r>
  <r>
    <s v="제주"/>
    <x v="23"/>
    <s v="GS25서귀홍중점"/>
    <s v="제주 서귀포시 서홍동 348-12번지"/>
    <s v="2024.02.15"/>
  </r>
  <r>
    <s v="제주"/>
    <x v="23"/>
    <s v="GS25서귀돈내코점"/>
    <s v="제주 서귀포시 상효동 2211번지"/>
    <s v="2024.02.15"/>
  </r>
  <r>
    <s v="제주"/>
    <x v="23"/>
    <s v="GS25서귀오거리점"/>
    <s v="제주 서귀포시 서귀동 286-18"/>
    <s v="2024.02.15"/>
  </r>
  <r>
    <s v="제주"/>
    <x v="23"/>
    <s v="GS25표선중앙점"/>
    <s v="제주 서귀포시 표선면 표선리 688-1"/>
    <s v="2024.02.15"/>
  </r>
  <r>
    <s v="제주"/>
    <x v="23"/>
    <s v="GS25중문마을점"/>
    <s v="제주 서귀포시 중문동 2011-19번지"/>
    <s v="2024.02.15"/>
  </r>
  <r>
    <s v="제주"/>
    <x v="23"/>
    <s v="GS25중문상예점"/>
    <s v="제주 서귀포시 상예동 260번지"/>
    <s v="2024.02.15"/>
  </r>
  <r>
    <s v="제주"/>
    <x v="23"/>
    <s v="GS25제주영어마을점"/>
    <s v="제주 서귀포시 대정읍 보성리 2405번지 104호"/>
    <s v="2024.02.15"/>
  </r>
  <r>
    <s v="제주"/>
    <x v="23"/>
    <s v="GS25제주성산일출점"/>
    <s v="제주 서귀포시 성산읍 성산리 139-3번지"/>
    <s v="2024.02.15"/>
  </r>
  <r>
    <s v="제주"/>
    <x v="23"/>
    <s v="GS25제주정방폭포점"/>
    <s v="제주 서귀포시 동홍동 280-3번지 1층"/>
    <s v="2024.02.15"/>
  </r>
  <r>
    <s v="제주"/>
    <x v="23"/>
    <s v="GS25모슬포타운점"/>
    <s v="제주 서귀포시 대정읍 하모리 844번지"/>
    <s v="2024.02.15"/>
  </r>
  <r>
    <s v="제주"/>
    <x v="23"/>
    <s v="GS25성산고성점"/>
    <s v="제주 서귀포시 성산읍 고성리 1197-8"/>
    <s v="2024.02.15"/>
  </r>
  <r>
    <s v="제주"/>
    <x v="23"/>
    <s v="GS25서귀비석거리점"/>
    <s v="제주 서귀포시 동홍동 135-4번지 1층"/>
    <s v="2024.02.15"/>
  </r>
  <r>
    <s v="제주"/>
    <x v="23"/>
    <s v="GS25제주산방산점"/>
    <s v="제주 서귀포시 안덕면 산방로 260"/>
    <s v="2024.02.15"/>
  </r>
  <r>
    <s v="제주"/>
    <x v="23"/>
    <s v="GS25서귀상창점"/>
    <s v="제주 서귀포시 안덕면 상창리 1306-1번지"/>
    <s v="2024.02.15"/>
  </r>
  <r>
    <s v="제주"/>
    <x v="23"/>
    <s v="GS25사계포구점"/>
    <s v="제주 서귀포시 안덕면 사계리 2072-1번지"/>
    <s v="2024.02.15"/>
  </r>
  <r>
    <s v="제주"/>
    <x v="23"/>
    <s v="GS25서귀유포리아점"/>
    <s v="제주 서귀포시 서호동 1605번지 D동 101-1호"/>
    <s v="2024.02.15"/>
  </r>
  <r>
    <s v="제주"/>
    <x v="23"/>
    <s v="GS25퍼시픽랜드점"/>
    <s v="제주 서귀포시 색달동 2950-4번지"/>
    <s v="2024.02.15"/>
  </r>
  <r>
    <s v="제주"/>
    <x v="23"/>
    <s v="GS25서귀대포점"/>
    <s v="제주특별자 서귀포시 이어도로 129"/>
    <s v="2024.02.15"/>
  </r>
  <r>
    <s v="제주"/>
    <x v="23"/>
    <s v="GS25서귀엘지점"/>
    <s v="제주 서귀포시 서귀동 중앙로 45"/>
    <s v="2024.02.15"/>
  </r>
  <r>
    <s v="제주"/>
    <x v="23"/>
    <s v="GS25서귀서문로점"/>
    <s v="제주 서귀포시 서귀동 300-10번지 1층"/>
    <s v="2024.02.15"/>
  </r>
  <r>
    <s v="제주"/>
    <x v="23"/>
    <s v="GS25안덕계곡점"/>
    <s v="제주 서귀포시 안덕면 감산리 360-1번지"/>
    <s v="2024.02.15"/>
  </r>
  <r>
    <s v="제주"/>
    <x v="23"/>
    <s v="GS25안덕대평점"/>
    <s v="제주 서귀포시 안덕면 난드르로 11"/>
    <s v="2024.02.15"/>
  </r>
  <r>
    <s v="제주"/>
    <x v="23"/>
    <s v="GS25뉴제주동광점"/>
    <s v="제주 서귀포시 안덕면 동광리 825번지"/>
    <s v="2024.02.15"/>
  </r>
  <r>
    <s v="제주"/>
    <x v="23"/>
    <s v="GS25제주테디밸리CC점"/>
    <s v="제주 서귀포시 안덕면 상창리 2893번지 테지밸리호텔"/>
    <s v="2024.02.15"/>
  </r>
  <r>
    <s v="제주"/>
    <x v="23"/>
    <s v="GS25동홍중앙점"/>
    <s v="제주 서귀포시 동홍동 179번지"/>
    <s v="2024.02.15"/>
  </r>
  <r>
    <s v="제주"/>
    <x v="23"/>
    <s v="GS25신서귀LH점"/>
    <s v="제주 서귀포시 서호동 1545번지"/>
    <s v="2024.02.15"/>
  </r>
  <r>
    <s v="제주"/>
    <x v="23"/>
    <s v="GS25색달중앙점"/>
    <s v="제주 서귀포시 색달동 1872번지"/>
    <s v="2024.02.15"/>
  </r>
  <r>
    <s v="제주"/>
    <x v="23"/>
    <s v="GS25대정한신점"/>
    <s v="제주 서귀포시 대정읍 보성리 2417번지 상가 109호, 1"/>
    <s v="2024.02.15"/>
  </r>
  <r>
    <s v="제주"/>
    <x v="23"/>
    <s v="GS25성산신양점"/>
    <s v="제주 서귀포시 성산읍 고성리 531번지"/>
    <s v="2024.02.15"/>
  </r>
  <r>
    <s v="제주"/>
    <x v="23"/>
    <s v="GS25서귀광장점"/>
    <s v="제주 서귀포시 동홍동 1546-7"/>
    <s v="2024.02.15"/>
  </r>
  <r>
    <s v="제주"/>
    <x v="23"/>
    <s v="GS25성산오일장점"/>
    <s v="제주 서귀포시 성산읍 고성리 1207-2번지"/>
    <s v="2024.02.15"/>
  </r>
  <r>
    <s v="제주"/>
    <x v="23"/>
    <s v="GS25서귀보영점"/>
    <s v="제주 서귀포시 서호동 1457-7번지 1층"/>
    <s v="2024.02.15"/>
  </r>
  <r>
    <s v="제주"/>
    <x v="23"/>
    <s v="GS25표선매봉점"/>
    <s v="제주 서귀포시 표선면 세화리 122-5번지"/>
    <s v="2024.02.15"/>
  </r>
  <r>
    <s v="제주"/>
    <x v="23"/>
    <s v="GS25동홍휴먼시아점"/>
    <s v="제주 서귀포시 동홍동 1565번지 103호"/>
    <s v="2024.02.15"/>
  </r>
  <r>
    <s v="제주"/>
    <x v="23"/>
    <s v="GS25제주산방산호텔점"/>
    <s v="제주 서귀포시 대정읍 안성리 214번지"/>
    <s v="2024.02.15"/>
  </r>
  <r>
    <s v="제주"/>
    <x v="23"/>
    <s v="GS25제주추사관점"/>
    <s v="제주 서귀포시 대정읍 안성리 1642-4번지"/>
    <s v="2024.02.15"/>
  </r>
  <r>
    <s v="제주"/>
    <x v="23"/>
    <s v="GS25서귀포부두"/>
    <s v="제주 서귀포시 서귀동 788-1번지 호림식당 2층"/>
    <s v="2024.02.15"/>
  </r>
  <r>
    <s v="제주"/>
    <x v="23"/>
    <s v="GS25오션스타콘도점"/>
    <s v="제주 서귀포시 성산읍 고성리 105번지 1층"/>
    <s v="2024.02.15"/>
  </r>
  <r>
    <s v="제주"/>
    <x v="23"/>
    <s v="GS25서귀서광동리점"/>
    <s v="제주 서귀포시 안덕면 서광리 716-1번지"/>
    <s v="2024.02.15"/>
  </r>
  <r>
    <s v="제주"/>
    <x v="23"/>
    <s v="GS25서귀중문점"/>
    <s v="제주 서귀포시 중문동 1964-4"/>
    <s v="2024.02.15"/>
  </r>
  <r>
    <s v="제주"/>
    <x v="23"/>
    <s v="GS25서귀터미널점"/>
    <s v="제주 서귀포시 법환동 843번지"/>
    <s v="2024.02.15"/>
  </r>
  <r>
    <s v="제주"/>
    <x v="23"/>
    <s v="GS25마라도점"/>
    <s v="제주 서귀포시 대정읍 가파리 697"/>
    <s v="2024.02.15"/>
  </r>
  <r>
    <s v="제주"/>
    <x v="23"/>
    <s v="GS25서귀고점"/>
    <s v="제주 서귀포시 동홍동 1460-11"/>
    <s v="2024.02.15"/>
  </r>
  <r>
    <s v="제주"/>
    <x v="23"/>
    <s v="GS25서귀오션점"/>
    <s v="제주 서귀포시 서귀동 437-1"/>
    <s v="2024.02.15"/>
  </r>
  <r>
    <s v="제주"/>
    <x v="23"/>
    <s v="GS25서귀위미점"/>
    <s v="제주 서귀포시 남원읍 태위로 69"/>
    <s v="2024.02.15"/>
  </r>
  <r>
    <s v="제주"/>
    <x v="23"/>
    <s v="GS25제주화순점"/>
    <s v="제주 서귀포시 안덕면 화순로 98"/>
    <s v="2024.02.15"/>
  </r>
  <r>
    <s v="제주"/>
    <x v="23"/>
    <s v="GS25제주표선점"/>
    <s v="제주 서귀포시 표선면 표선중앙로 90"/>
    <s v="2024.02.15"/>
  </r>
  <r>
    <s v="제주"/>
    <x v="23"/>
    <s v="GS25서귀동변점"/>
    <s v="제주 서귀포시 서귀동 중앙로48번길 42"/>
    <s v="2024.02.15"/>
  </r>
  <r>
    <s v="제주"/>
    <x v="23"/>
    <s v="GS25화순육거리점"/>
    <s v="제주 서귀포시 안덕면 화순리 1055-3번지 C동 1층"/>
    <s v="2024.02.15"/>
  </r>
  <r>
    <s v="제주"/>
    <x v="23"/>
    <s v="GS25성산중앙로점"/>
    <s v="제주 서귀포시 성산읍 성산리 182-5번지"/>
    <s v="2024.02.15"/>
  </r>
  <r>
    <s v="제주"/>
    <x v="23"/>
    <s v="GS25서귀담모라점"/>
    <s v="제주 서귀포시 안덕면 사계리 734번지 담모라리조트"/>
    <s v="2024.02.15"/>
  </r>
  <r>
    <s v="제주"/>
    <x v="23"/>
    <s v="GS25파르나스제주점"/>
    <s v="제주 서귀포시 색달동 3039-1번지 파르나스호텔 1층"/>
    <s v="2024.02.15"/>
  </r>
  <r>
    <s v="제주"/>
    <x v="23"/>
    <s v="GS25서귀중앙점"/>
    <s v="제주 서귀포시 서귀동 292-17번지"/>
    <s v="2024.02.15"/>
  </r>
  <r>
    <s v="제주"/>
    <x v="23"/>
    <s v="GS25중문희망점"/>
    <s v="제주 서귀포시 중문동 1616-1번지"/>
    <s v="2024.02.15"/>
  </r>
  <r>
    <s v="제주"/>
    <x v="23"/>
    <s v="GS25서귀섬오름점"/>
    <s v="제주 서귀포시 법환동 1498번지 지하1층"/>
    <s v="2024.02.15"/>
  </r>
  <r>
    <s v="제주"/>
    <x v="23"/>
    <s v="GS25대평중앙점"/>
    <s v="제주 서귀포시 하예동 1830-7번지"/>
    <s v="2024.02.15"/>
  </r>
  <r>
    <s v="제주"/>
    <x v="23"/>
    <s v="GS25열린병원점"/>
    <s v="제주 서귀포시 동홍동 1539-14번지"/>
    <s v="2024.02.15"/>
  </r>
  <r>
    <s v="제주"/>
    <x v="23"/>
    <s v="GS25성산신산리점"/>
    <s v="제주 서귀포시 성산읍 신산리 974-1번지"/>
    <s v="2024.02.15"/>
  </r>
  <r>
    <s v="제주"/>
    <x v="23"/>
    <s v="GS25서귀동홍반석점"/>
    <s v="제주 서귀포시 동홍동 1183번지"/>
    <s v="2024.02.15"/>
  </r>
  <r>
    <s v="제주"/>
    <x v="23"/>
    <s v="GS25모슬포항점"/>
    <s v="제주 서귀포시 대정읍 하모리 2133-2번지"/>
    <s v="2024.02.15"/>
  </r>
  <r>
    <s v="제주"/>
    <x v="23"/>
    <s v="GS25서귀장수"/>
    <s v="제주 서귀포시 서홍동 381-8번지"/>
    <s v="2024.02.15"/>
  </r>
  <r>
    <s v="제주"/>
    <x v="23"/>
    <s v="GS25동홍센터점"/>
    <s v="제주 서귀포시 동홍동 112-1번지 동홍위더스빌31차 1"/>
    <s v="2024.02.15"/>
  </r>
  <r>
    <s v="제주"/>
    <x v="23"/>
    <s v="GS25서귀칠십리점"/>
    <s v="제주 서귀포시 서귀동 756-4번지"/>
    <s v="2024.02.15"/>
  </r>
  <r>
    <s v="제주"/>
    <x v="23"/>
    <s v="GS25대정주공점"/>
    <s v="제주 서귀포시 대정읍 하모리 1394-5번지"/>
    <s v="2024.02.15"/>
  </r>
  <r>
    <s v="제주"/>
    <x v="23"/>
    <s v="GS25서귀포범섬"/>
    <s v="제주 서귀포시 강정동 599-3번지"/>
    <s v="2024.02.15"/>
  </r>
  <r>
    <s v="제주"/>
    <x v="23"/>
    <s v="GS25서귀신례점"/>
    <s v="제주 서귀포시 남원읍 신례리 1640-1번지"/>
    <s v="2024.02.15"/>
  </r>
  <r>
    <s v="제주"/>
    <x v="23"/>
    <s v="GS25제주섭지코지점"/>
    <s v="제주 서귀포시 성산읍 고성리 212-3번지"/>
    <s v="2024.02.15"/>
  </r>
  <r>
    <s v="제주"/>
    <x v="23"/>
    <s v="GS25성산수산리점"/>
    <s v="제주 서귀포시 성산읍 수산리 2462-1번지"/>
    <s v="2024.02.15"/>
  </r>
  <r>
    <s v="제주"/>
    <x v="23"/>
    <s v="GS25한라산1100고지점"/>
    <s v="제주 서귀포시 색달동 산1-3번지"/>
    <s v="2024.02.15"/>
  </r>
  <r>
    <s v="제주"/>
    <x v="23"/>
    <s v="GS25표선타운점"/>
    <s v="제주 서귀포시 표선면 표선리 466-6번지"/>
    <s v="2024.02.15"/>
  </r>
  <r>
    <s v="제주"/>
    <x v="23"/>
    <s v="GS25빠레브호텔점"/>
    <s v="제주 서귀포시 강정동 173번지"/>
    <s v="2024.02.15"/>
  </r>
  <r>
    <s v="제주"/>
    <x v="23"/>
    <s v="GS25서귀남주점"/>
    <s v="제주 서귀포시 동홍동 939-6번지"/>
    <s v="2024.02.15"/>
  </r>
  <r>
    <s v="제주"/>
    <x v="23"/>
    <s v="GS25남원위미"/>
    <s v="제주 서귀포시 남원읍 위미리 1659-2번지"/>
    <s v="2024.02.15"/>
  </r>
  <r>
    <s v="제주"/>
    <x v="23"/>
    <s v="GS25대정상모점"/>
    <s v="제주 서귀포시 대정읍 상모로 290"/>
    <s v="2024.02.15"/>
  </r>
  <r>
    <s v="제주"/>
    <x v="23"/>
    <s v="GS25서귀시민공원점"/>
    <s v="제주 서귀포시 서귀동 260-13번지"/>
    <s v="2024.02.15"/>
  </r>
  <r>
    <s v="제주"/>
    <x v="23"/>
    <s v="GS25표선유토피아점"/>
    <s v="제주 서귀포시 표선면 표선리 2956번지 대진유토피아 "/>
    <s v="2024.02.15"/>
  </r>
  <r>
    <s v="제주"/>
    <x v="23"/>
    <s v="GS25제주성읍점"/>
    <s v="제주 서귀포시 표선면 성읍리 1650-1번지"/>
    <s v="2024.02.15"/>
  </r>
  <r>
    <s v="제주"/>
    <x v="23"/>
    <s v="GS25서귀포점"/>
    <s v="제주 서귀포시 서귀동 291-52"/>
    <s v="2024.02.15"/>
  </r>
  <r>
    <s v="제주"/>
    <x v="23"/>
    <s v="GS25성산난산리점"/>
    <s v="제주 서귀포시 성산읍 난산리 336-4번지"/>
    <s v="2024.02.15"/>
  </r>
  <r>
    <s v="제주"/>
    <x v="23"/>
    <s v="GS25제주성산항점"/>
    <s v="제주 서귀포시 성산읍 성산리 360-5번지"/>
    <s v="2024.02.15"/>
  </r>
  <r>
    <s v="제주"/>
    <x v="23"/>
    <s v="GS25서귀창천점"/>
    <s v="제주 서귀포시 안덕면 창천리 155-12번지 지영슈퍼"/>
    <s v="2024.02.15"/>
  </r>
  <r>
    <s v="제주"/>
    <x v="23"/>
    <s v="GS25효돈사거리점"/>
    <s v="제주 서귀포시 하효동 631-2번지"/>
    <s v="2024.02.15"/>
  </r>
  <r>
    <s v="제주"/>
    <x v="23"/>
    <s v="GS25산방사계로점"/>
    <s v="제주 서귀포시 안덕면 사계리 514-1번지"/>
    <s v="2024.02.15"/>
  </r>
  <r>
    <s v="제주"/>
    <x v="23"/>
    <s v="GS25제주플레이스캠프"/>
    <s v="제주 서귀포시 성산읍 고성리 297-1번지"/>
    <s v="2024.02.15"/>
  </r>
  <r>
    <s v="제주"/>
    <x v="23"/>
    <s v="GS25서귀엉또폭포점"/>
    <s v="제주 서귀포시 강정동 1914-23번지 1층"/>
    <s v="2024.02.15"/>
  </r>
  <r>
    <s v="제주"/>
    <x v="23"/>
    <s v="GS25제주남원점"/>
    <s v="제주 서귀포시 남원읍 남원리 107-4번지"/>
    <s v="2024.02.15"/>
  </r>
  <r>
    <s v="제주"/>
    <x v="23"/>
    <s v="GS25서귀파인힐점"/>
    <s v="제주 서귀포시 서홍동 276-1번지 1층 상가"/>
    <s v="2024.02.15"/>
  </r>
  <r>
    <s v="제주"/>
    <x v="23"/>
    <s v="GS25신서귀포점"/>
    <s v="제주 서귀포시 강정동 159-1번지"/>
    <s v="2024.02.15"/>
  </r>
  <r>
    <s v="제주"/>
    <x v="23"/>
    <s v="GS25폴에이리조트점"/>
    <s v="제주 서귀포시 법환동 978번지"/>
    <s v="2024.02.15"/>
  </r>
  <r>
    <s v="제주"/>
    <x v="23"/>
    <s v="GS25신라기숙사점"/>
    <s v="제주 서귀포시 서홍동 365-1번지 신라사원생활관"/>
    <s v="2024.02.15"/>
  </r>
  <r>
    <s v="제주"/>
    <x v="23"/>
    <s v="GS25서귀소원점"/>
    <s v="제주 서귀포시 서홍동 307-3번지"/>
    <s v="2024.02.15"/>
  </r>
  <r>
    <s v="제주"/>
    <x v="23"/>
    <s v="GS25서귀신시가지점"/>
    <s v="제주 서귀포시 법환동 740-7번지 GS25서귀신시가지점"/>
    <s v="2024.02.15"/>
  </r>
  <r>
    <s v="제주"/>
    <x v="23"/>
    <s v="GS25쇠소깍점"/>
    <s v="제주 서귀포시 하효동 999번지"/>
    <s v="2024.02.15"/>
  </r>
  <r>
    <s v="제주"/>
    <x v="23"/>
    <s v="GS25서귀공천포점"/>
    <s v="제주 서귀포시 남원읍 신례리 30-3번지"/>
    <s v="2024.02.15"/>
  </r>
  <r>
    <s v="제주"/>
    <x v="23"/>
    <s v="GS25서귀서홍점"/>
    <s v="제주 서귀포시 서홍동 331번지 1층"/>
    <s v="2024.02.15"/>
  </r>
  <r>
    <s v="제주"/>
    <x v="23"/>
    <s v="GS25성산아로하점"/>
    <s v="제주 서귀포시 성산읍 성산리 382-31번지"/>
    <s v="2024.02.15"/>
  </r>
  <r>
    <s v="제주"/>
    <x v="23"/>
    <s v="GS25제주국제점"/>
    <s v="제주 서귀포시 대정읍 구억리 1060번지 108호"/>
    <s v="2024.02.15"/>
  </r>
  <r>
    <s v="제주"/>
    <x v="23"/>
    <s v="GS25성산오조점"/>
    <s v="제주 서귀포시 성산읍 오조리 6번지"/>
    <s v="2024.02.15"/>
  </r>
  <r>
    <s v="제주"/>
    <x v="23"/>
    <s v="GS25서귀동홍점"/>
    <s v="제주 서귀포시 동홍동 499-13번지"/>
    <s v="2024.02.15"/>
  </r>
  <r>
    <s v="제주"/>
    <x v="23"/>
    <s v="GS25중문사거리점"/>
    <s v="제주 서귀포시 중문동 1351-1번지"/>
    <s v="2024.02.15"/>
  </r>
  <r>
    <s v="제주"/>
    <x v="23"/>
    <s v="GS25서귀솔동산점"/>
    <s v="제주 서귀포시 서귀동 716-5번지"/>
    <s v="2024.02.15"/>
  </r>
  <r>
    <s v="제주"/>
    <x v="23"/>
    <s v="GS25서귀오일장점"/>
    <s v="제주 서귀포시 동홍동 807-5번지"/>
    <s v="2024.02.15"/>
  </r>
  <r>
    <s v="제주"/>
    <x v="23"/>
    <s v="GS25마라도포구점"/>
    <s v="제주 서귀포시 대정읍 가파리 588번지"/>
    <s v="2024.02.15"/>
  </r>
  <r>
    <s v="제주"/>
    <x v="23"/>
    <s v="GS25서귀중정점"/>
    <s v="제주 서귀포시 서귀동 318-23번지 골드코사마트 1층"/>
    <s v="2024.02.15"/>
  </r>
  <r>
    <s v="제주"/>
    <x v="23"/>
    <s v="GS25예래자스름점"/>
    <s v="제주 서귀포시 상예동 581-4번지"/>
    <s v="2024.02.15"/>
  </r>
  <r>
    <s v="제주"/>
    <x v="23"/>
    <s v="GS25중문시티점"/>
    <s v="제주 서귀포시 중문동 2050-5번지"/>
    <s v="2024.02.15"/>
  </r>
  <r>
    <s v="제주"/>
    <x v="23"/>
    <s v="GS25강정LH점"/>
    <s v="제주 서귀포시 강정동 192, 1층 101,102호"/>
    <s v="2024.02.15"/>
  </r>
  <r>
    <s v="제주"/>
    <x v="23"/>
    <s v="GS25수산삼거리점"/>
    <s v="제주 서귀포시 성산읍 수산리 269번지"/>
    <s v="2024.02.15"/>
  </r>
  <r>
    <s v="제주"/>
    <x v="23"/>
    <s v="GS25동홍그린점"/>
    <s v="제주 서귀포시 동홍동 99-1번지 1층"/>
    <s v="2024.02.15"/>
  </r>
  <r>
    <s v="제주"/>
    <x v="23"/>
    <s v="GS25성산삼달점"/>
    <s v="제주 서귀포시 성산읍 삼달리 32-8번지 1층 GS25성산"/>
    <s v="2024.02.15"/>
  </r>
  <r>
    <s v="제주"/>
    <x v="23"/>
    <s v="GS25제주신평점"/>
    <s v="제주 서귀포시 대정읍 신평리 364-1번지"/>
    <s v="2024.02.15"/>
  </r>
  <r>
    <s v="제주"/>
    <x v="23"/>
    <s v="GS25제주구억점"/>
    <s v="제주 서귀포시 대정읍 구억리 975-15번지"/>
    <s v="2024.02.15"/>
  </r>
  <r>
    <s v="제주"/>
    <x v="23"/>
    <s v="GS25클럽이에스제주점"/>
    <s v="제주 서귀포시 하원동 산80-2번지"/>
    <s v="2024.02.15"/>
  </r>
  <r>
    <s v="제주"/>
    <x v="23"/>
    <s v="GS25서귀효돈점"/>
    <s v="제주 서귀포시 신효동 효돈로 144"/>
    <s v="2024.02.15"/>
  </r>
  <r>
    <s v="제주"/>
    <x v="23"/>
    <s v="GS25제주신화월드점"/>
    <s v="제주 서귀포시 안덕면 서광리 산24번지"/>
    <s v="2024.02.15"/>
  </r>
  <r>
    <s v="제주"/>
    <x v="23"/>
    <s v="GS25색달블루점"/>
    <s v="제주 서귀포시 색달동 1981번지"/>
    <s v="2024.02.15"/>
  </r>
  <r>
    <s v="제주"/>
    <x v="23"/>
    <s v="GS25서귀태평로점"/>
    <s v="제주 서귀포시 서귀동 태평로 355"/>
    <s v="2024.02.15"/>
  </r>
  <r>
    <s v="제주"/>
    <x v="23"/>
    <s v="GS25제주신화월드2호점"/>
    <s v="제주 서귀포시 안덕면 서광리 산24번지"/>
    <s v="2024.02.15"/>
  </r>
  <r>
    <s v="제주"/>
    <x v="23"/>
    <s v="GS25제주강정점"/>
    <s v="제주 서귀포시 강정동 2482-7번지"/>
    <s v="2024.02.15"/>
  </r>
  <r>
    <s v="제주"/>
    <x v="23"/>
    <s v="GS25제주보목점"/>
    <s v="제주 서귀포시 보목동 682-5번지"/>
    <s v="2024.02.15"/>
  </r>
  <r>
    <s v="제주"/>
    <x v="23"/>
    <s v="GS25서귀덕수점"/>
    <s v="제주 서귀포시 안덕면 덕수리 2421-2번지"/>
    <s v="2024.02.15"/>
  </r>
  <r>
    <s v="제주"/>
    <x v="23"/>
    <s v="GS25대포중앙점"/>
    <s v="제주 서귀포시 중문동 1883번지"/>
    <s v="2024.02.15"/>
  </r>
  <r>
    <s v="제주"/>
    <x v="23"/>
    <s v="GS25중문중앙점"/>
    <s v="제주 서귀포시 중문동 2118-1번지"/>
    <s v="2024.02.15"/>
  </r>
  <r>
    <s v="제주"/>
    <x v="23"/>
    <s v="GS25화순아일랜드점"/>
    <s v="제주 서귀포시 안덕면 화순리 358-3번지"/>
    <s v="2024.02.15"/>
  </r>
  <r>
    <s v="제주"/>
    <x v="23"/>
    <s v="GS25표선동서로점"/>
    <s v="제주 서귀포시 표선면 표선리 1372-5번지"/>
    <s v="2024.02.15"/>
  </r>
  <r>
    <s v="제주"/>
    <x v="23"/>
    <s v="GS25법환포구점"/>
    <s v="제주 서귀포시 법환동 161-3번지"/>
    <s v="2024.02.1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8">
  <r>
    <s v="부산"/>
    <x v="0"/>
    <s v="(주)농협유통부전점"/>
    <s v="부산광역시 부산진구 중앙대로783번길 14(부전동)"/>
    <s v="2022.02.23"/>
  </r>
  <r>
    <s v="부산"/>
    <x v="0"/>
    <s v="중부산농협개금지점 신토불이"/>
    <s v="부산광역시 부산진구 냉정로 222"/>
    <s v="2022.03.07"/>
  </r>
  <r>
    <s v="부산"/>
    <x v="0"/>
    <s v="중부산농협초읍지점"/>
    <s v="부산광역시 부산진구 새싹로"/>
    <s v="2022.03.07"/>
  </r>
  <r>
    <s v="대구"/>
    <x v="1"/>
    <s v="대구 화원농협하나로마트"/>
    <s v="대구광역시 달성군 화원읍 천내리 121-3"/>
    <s v="2023.02.08"/>
  </r>
  <r>
    <s v="대구"/>
    <x v="1"/>
    <s v="가창농협하나로마트"/>
    <s v="대구광역시 달성군 가창면 용계리 30-7번지"/>
    <s v="2023.02.10"/>
  </r>
  <r>
    <s v="대구"/>
    <x v="1"/>
    <s v="하빈농협하나로마트"/>
    <s v="대구광역시 달성군 하빈면 현내리 832-11"/>
    <s v="2023.02.10"/>
  </r>
  <r>
    <s v="대구"/>
    <x v="1"/>
    <s v="하빈농협하나로마트동곡점"/>
    <s v="대구광역시 달성군 하빈면 달구벌대로55길 67"/>
    <s v="2023.02.10"/>
  </r>
  <r>
    <s v="대구"/>
    <x v="1"/>
    <s v="(주)농협하나로유통 달성점(소매)"/>
    <s v="대구광역시 달성군 화원읍 성천로 9"/>
    <s v="2023.02.01"/>
  </r>
  <r>
    <s v="대구"/>
    <x v="1"/>
    <s v="가창농협 로컬푸드하나로마트대일점"/>
    <s v="대구광역시 달성군 가창면 가창로 641"/>
    <s v="2023.02.13"/>
  </r>
  <r>
    <s v="대구"/>
    <x v="1"/>
    <s v="구지농협하나로마트"/>
    <s v="대구광역시 달성군 구지면 창리로11길 24"/>
    <s v="2023.02.23"/>
  </r>
  <r>
    <s v="대구"/>
    <x v="1"/>
    <s v="달성축산농협 축산물판매장"/>
    <s v="대구광역시 달성군 현풍읍 현풍중앙로 61"/>
    <s v="2023.03.16"/>
  </r>
  <r>
    <s v="인천"/>
    <x v="2"/>
    <s v="인천옹진농협하나로마트영흥점"/>
    <s v="인천광역시 옹진군 영흥면 영흥로176번길 25"/>
    <s v="2022.03.02"/>
  </r>
  <r>
    <s v="인천"/>
    <x v="2"/>
    <s v="인천옹진농협하나로마트연평점"/>
    <s v="인천광역시 옹진군 연평면 연평중앙로 11"/>
    <s v="2022.03.02"/>
  </r>
  <r>
    <s v="인천"/>
    <x v="2"/>
    <s v="인천옹진농협하나로마트덕적점"/>
    <s v="인천광역시 옹진군 덕적면 진리 400-3"/>
    <s v="2022.03.02"/>
  </r>
  <r>
    <s v="인천"/>
    <x v="2"/>
    <s v="인천옹진농협하나로마트자월점"/>
    <s v="인천광역시 옹진군 자월면 자월서로 183"/>
    <s v="2022.03.02"/>
  </r>
  <r>
    <s v="인천"/>
    <x v="2"/>
    <s v="백령농협 하나로마트 대청지점"/>
    <s v="인천광역시 옹진군 대청면 대청로 213"/>
    <s v="2022.03.02"/>
  </r>
  <r>
    <s v="인천"/>
    <x v="2"/>
    <s v="백령농협하나로마트본점"/>
    <s v="인천광역시 옹진군 백령면 진촌리 696-8"/>
    <s v="2022.03.02"/>
  </r>
  <r>
    <s v="인천"/>
    <x v="2"/>
    <s v="인천옹진농협 하나로마트북도점"/>
    <s v="인천광역시 옹진군 북도면 장봉로541번길 13"/>
    <s v="2022.03.02"/>
  </r>
  <r>
    <s v="인천"/>
    <x v="2"/>
    <s v="인천옹진농협하나로마트시도점"/>
    <s v="인천광역시 옹진군 북도면 시도로 59 "/>
    <s v="2022.03.02"/>
  </r>
  <r>
    <s v="강원"/>
    <x v="3"/>
    <s v="한반도농업협동조합 하나로마트 사업소 쌍용점"/>
    <s v="강원특별자치도 영월군 한반도면 무동길"/>
    <s v="2024.01.23"/>
  </r>
  <r>
    <s v="강원"/>
    <x v="3"/>
    <s v="한반도농업협동조합 하나로마트 사업소 남면점"/>
    <s v="강원특별자치도 영월군 남면 연당로"/>
    <s v="2024.01.24"/>
  </r>
  <r>
    <s v="강원"/>
    <x v="3"/>
    <s v="한반도농업협동조합 하나로마트 사업소"/>
    <s v="강원특별자치도 영월군 주천면 서강로"/>
    <s v="2024.01.25"/>
  </r>
  <r>
    <s v="강원"/>
    <x v="3"/>
    <s v="영월농협하나로마트사업소"/>
    <s v="강원특별자치도 영월군 영월읍 중앙로 40"/>
    <s v="2024.02.26"/>
  </r>
  <r>
    <s v="강원"/>
    <x v="3"/>
    <s v="영월농협하나로마트사업소 북면점"/>
    <s v="강원특별자치도 영월군 북면 원동재로 519"/>
    <s v="2024.02.28"/>
  </r>
  <r>
    <s v="강원"/>
    <x v="3"/>
    <s v="영월농협하나로마트사업소 김삿갓지점"/>
    <s v="강원특별자치도 영월군 영월읍 중앙로"/>
    <s v="2024.02.28"/>
  </r>
  <r>
    <s v="강원"/>
    <x v="3"/>
    <s v="영월농협하나로마트 산솔지점"/>
    <s v="강원특별자치도 영월군 영월읍 중앙로"/>
    <s v="2024.02.28"/>
  </r>
  <r>
    <s v="강원"/>
    <x v="3"/>
    <s v="평창영월정선축산업협동조합 하나로마트 영월점"/>
    <s v="강원특별자치도 영월군 영월읍 은행나무길"/>
    <s v="2024.03.05"/>
  </r>
  <r>
    <s v="충북"/>
    <x v="4"/>
    <s v="괴산농협하나로마트중앙점"/>
    <s v="충청북도 괴산군 괴산읍 읍내로 272-5"/>
    <s v="2020.12.23"/>
  </r>
  <r>
    <s v="충북"/>
    <x v="4"/>
    <s v="괴산청천농협하나로마트"/>
    <s v="충청북도 괴산군 청천면 청천리 120-3"/>
    <s v="2020.12.23"/>
  </r>
  <r>
    <s v="충북"/>
    <x v="4"/>
    <s v="괴산군자농협하나로마트칠성점"/>
    <s v="충청북도 괴산군 칠성면 도정로 42"/>
    <s v="2020.12.23"/>
  </r>
  <r>
    <s v="충북"/>
    <x v="4"/>
    <s v="괴산군자농협하나로마트"/>
    <s v="충청북도 괴산군 연풍면 중앙로 32"/>
    <s v="2020.12.23"/>
  </r>
  <r>
    <s v="충북"/>
    <x v="4"/>
    <s v="불정농협하나로마트"/>
    <s v="충청북도 괴산군 불정면 목도리 292-6"/>
    <s v="2020.12.23"/>
  </r>
  <r>
    <s v="충북"/>
    <x v="4"/>
    <s v="증평농협하나로마트사리점"/>
    <s v="충청북도 괴산군 사리면 모래재로 327"/>
    <s v="2021.01.08"/>
  </r>
  <r>
    <s v="충북"/>
    <x v="4"/>
    <s v="증평농협하나로마트청안점"/>
    <s v="충청북도 괴산군 청안면 읍내리 215"/>
    <s v="2021.01.08"/>
  </r>
  <r>
    <s v="충북"/>
    <x v="4"/>
    <s v="괴산군자농협하나로마트장연점"/>
    <s v="충청북도 괴산군 장연면 미선로 781"/>
    <s v="2020.12.23"/>
  </r>
  <r>
    <s v="충북"/>
    <x v="4"/>
    <s v="불정농협하나로마트감물점"/>
    <s v="충청북도 괴산군 감물면 오성리45"/>
    <s v="2020.12.23"/>
  </r>
  <r>
    <s v="충북"/>
    <x v="4"/>
    <s v="괴산증평축협축산물판매장"/>
    <s v="충청북도 괴산군 괴산읍 읍내로16길 3-2 (동부리)"/>
    <s v="2023.02.23"/>
  </r>
  <r>
    <s v="충북"/>
    <x v="5"/>
    <s v="충북원예농협하나로마트"/>
    <s v="충청북도 충주시 번영대로 229"/>
    <s v="2023.02.06"/>
  </r>
  <r>
    <s v="충북"/>
    <x v="5"/>
    <s v="충주축산농협하나로마트"/>
    <s v="충청북도 충주시 예성로 256"/>
    <s v="2023.02.09"/>
  </r>
  <r>
    <s v="충북"/>
    <x v="5"/>
    <s v="충주축산농협하나로마트안림점"/>
    <s v="충청북도 충주시 교현동 111"/>
    <s v="2023.02.13"/>
  </r>
  <r>
    <s v="충북"/>
    <x v="5"/>
    <s v="충주농협하나로마트"/>
    <s v="충청북도 충주시 봉방3길 16"/>
    <s v="2023.02.09"/>
  </r>
  <r>
    <s v="충북"/>
    <x v="5"/>
    <s v="주덕농협하나로마트"/>
    <s v="충청북도 충주시 주덕읍 신양리 550"/>
    <s v="2023.02.20"/>
  </r>
  <r>
    <s v="충북"/>
    <x v="5"/>
    <s v="충주농협하나로마트탄금점"/>
    <s v="충청북도 충주시 탄금대로 364"/>
    <s v="2023.02.09"/>
  </r>
  <r>
    <s v="충북"/>
    <x v="5"/>
    <s v="북충주농협하나로마트참한우점"/>
    <s v="충청북도 충주시 앙성면 가곡로 1512"/>
    <s v="2023.02.10"/>
  </r>
  <r>
    <s v="충북"/>
    <x v="5"/>
    <s v="북충주농협하나로마트"/>
    <s v="충청북도 충주시 앙성면 가곡로 1027"/>
    <s v="2023.02.09"/>
  </r>
  <r>
    <s v="충북"/>
    <x v="5"/>
    <s v="산척농협하나로마트"/>
    <s v="충청북도 충주시 산척면 송강리 1261-3"/>
    <s v="2023.02.14"/>
  </r>
  <r>
    <s v="충북"/>
    <x v="5"/>
    <s v="충주농협하나로마트기업도시지점"/>
    <s v="충청북도 충주시 중앙탑면 용전리 1021"/>
    <s v="2023.02.06"/>
  </r>
  <r>
    <s v="충북"/>
    <x v="5"/>
    <s v="중원농협하나로마트금가점"/>
    <s v="충청북도 충주시 금가면 도촌리 133-5"/>
    <s v="2023.02.20"/>
  </r>
  <r>
    <s v="충북"/>
    <x v="5"/>
    <s v="충주중원농협하나로마트"/>
    <s v="충청북도 충주시 동량면 조동리 1287-10"/>
    <s v="2023.02.14"/>
  </r>
  <r>
    <s v="충북"/>
    <x v="5"/>
    <s v="충주농협하나로마트노은점"/>
    <s v="충청북도 충주시 노은면 연하중앙길 26"/>
    <s v="2023.02.07"/>
  </r>
  <r>
    <s v="충북"/>
    <x v="5"/>
    <s v="주덕농협하나로마트신니점"/>
    <s v="충청북도 충주시 신니면 덕고개로 15"/>
    <s v="2023.02.20"/>
  </r>
  <r>
    <s v="충북"/>
    <x v="5"/>
    <s v="충주농협하나로마트중앙탑지점"/>
    <s v="충청북도 충주시 중앙탑면 중앙탑길 221-5"/>
    <s v="2023.02.09"/>
  </r>
  <r>
    <s v="충북"/>
    <x v="5"/>
    <s v="충주농협하나로마트가흥점"/>
    <s v="충청북도 충주시 중앙탑면 가곡로 2101"/>
    <s v="2023.02.07"/>
  </r>
  <r>
    <s v="충북"/>
    <x v="5"/>
    <s v="충주농협 호암행복지점 하나로마트"/>
    <s v="충청북도 충주시 호암수청2로 14"/>
    <s v="2023.02.07"/>
  </r>
  <r>
    <s v="충북"/>
    <x v="5"/>
    <s v="동충주농협하나로마트소태점"/>
    <s v="충청북도 충주시 소태면 소태로 226"/>
    <s v="2023.02.22"/>
  </r>
  <r>
    <s v="충북"/>
    <x v="5"/>
    <s v="서충주농협하나로마트만정점"/>
    <s v="충청북도 충주시 대소원면 중원대로 3930"/>
    <s v="2023.02.28"/>
  </r>
  <r>
    <s v="충북"/>
    <x v="5"/>
    <s v="동충주농협하나로마트"/>
    <s v="충청북도 충주시 엄정면 엄정길 98"/>
    <s v="2023.02.24"/>
  </r>
  <r>
    <s v="충북"/>
    <x v="5"/>
    <s v="수안보농협 하나로마트"/>
    <s v="충청북도 충주시 수안보면 온천중앙길 11"/>
    <s v="2023.02.23"/>
  </r>
  <r>
    <s v="충북"/>
    <x v="5"/>
    <s v="수안보농협하나로마트살미점"/>
    <s v="충청북도 충주시 살미면 세성리 249-3"/>
    <s v="2023.02.23"/>
  </r>
  <r>
    <s v="충북"/>
    <x v="5"/>
    <s v="서충주농협하나로마트대소원점"/>
    <s v="충청북도 충주시 대소원면 대소원로 121"/>
    <s v="2023.02.28"/>
  </r>
  <r>
    <s v="충남"/>
    <x v="6"/>
    <s v="청양농협 하나로마트"/>
    <s v="충청남도 청양군 청양읍 문화예술로 72"/>
    <s v="2020.08.11"/>
  </r>
  <r>
    <s v="충남"/>
    <x v="6"/>
    <s v="정산농협하나로마트"/>
    <s v="충청남도 청양군 정산면 정현길 55"/>
    <s v="2020.08.13"/>
  </r>
  <r>
    <s v="충남"/>
    <x v="6"/>
    <s v="화성농협하나로마트비봉점"/>
    <s v="충청남도 청양군 비봉면 록평용당로 775-1"/>
    <s v="2020.08.14"/>
  </r>
  <r>
    <s v="충남"/>
    <x v="6"/>
    <s v="청양축협하나로마트본점"/>
    <s v="충청남도 청양군 청양읍 칠갑산로 224"/>
    <s v="2020.08.21"/>
  </r>
  <r>
    <s v="충남"/>
    <x v="6"/>
    <s v="화성농협하나로마트"/>
    <s v="충청남도 청양군 화성면 무한로 125-3"/>
    <s v="2020.08.19"/>
  </r>
  <r>
    <s v="충남"/>
    <x v="6"/>
    <s v="청양농협하나로마트 남양점"/>
    <s v="충청남도 청양군 남양면 만수로 1594"/>
    <s v="2020.08.19"/>
  </r>
  <r>
    <s v="충남"/>
    <x v="6"/>
    <s v="청양농협하나로마트운곡지점"/>
    <s v="충청남도 청양군 운곡면 청신로 871"/>
    <s v="2020.08.11"/>
  </r>
  <r>
    <s v="충남"/>
    <x v="6"/>
    <s v="청양농협하나로마트대치점"/>
    <s v="충청남도 청양군 대치면 칠갑산로 495"/>
    <s v="2020.08.11"/>
  </r>
  <r>
    <s v="충남"/>
    <x v="6"/>
    <s v="정산농협하나로마트청남점"/>
    <s v="충청남도 청양군 청남면 청소리 193"/>
    <s v="2020.08.18"/>
  </r>
  <r>
    <s v="충남"/>
    <x v="6"/>
    <s v="정산농협하나로마트장평점"/>
    <s v="충청남도 청양군 장평면 분향리396-1"/>
    <s v="2020.08.19"/>
  </r>
  <r>
    <s v="충남"/>
    <x v="6"/>
    <s v="정산농협하나로마트목면점"/>
    <s v="충청남도 청양군 목면 안심리 262"/>
    <s v="2020.08.18"/>
  </r>
  <r>
    <s v="충남"/>
    <x v="7"/>
    <s v="송악농협 하나로마트"/>
    <s v="충청남도 당진시 송악읍 반촌로 150"/>
    <s v="2020.12.21"/>
  </r>
  <r>
    <s v="충남"/>
    <x v="7"/>
    <s v="면천농협하나로마트"/>
    <s v="충청남도 당진시 면천면 골정길 5"/>
    <s v="2020.12.21"/>
  </r>
  <r>
    <s v="충남"/>
    <x v="7"/>
    <s v="당진축산농협 하나로마트"/>
    <s v="충청남도 당진시 아미로 833"/>
    <s v="2020.12.22"/>
  </r>
  <r>
    <s v="충남"/>
    <x v="7"/>
    <s v="당진송악농협하나로마트중흥점"/>
    <s v="충청남도 당진시 송악읍 송악로 660-1"/>
    <s v="2020.12.22"/>
  </r>
  <r>
    <s v="충남"/>
    <x v="7"/>
    <s v="합덕농협하나로마트"/>
    <s v="충청남도 당진군 합덕읍 운산리 263-9"/>
    <s v="2020.12.22"/>
  </r>
  <r>
    <s v="충남"/>
    <x v="7"/>
    <s v="순성농협하나로마트"/>
    <s v="충청남도 당진군 순성면 봉소리 90-2"/>
    <s v="2020.12.22"/>
  </r>
  <r>
    <s v="충남"/>
    <x v="7"/>
    <s v="석문농협하나로마트삼봉점"/>
    <s v="충청남도 당진시 석문면 대호만로 1732 "/>
    <s v="2020.12.23"/>
  </r>
  <r>
    <s v="충남"/>
    <x v="7"/>
    <s v="우강농협 하나로마트"/>
    <s v="충청남도 당진시 우강면 면천로 1711"/>
    <s v="2020.12.23"/>
  </r>
  <r>
    <s v="충남"/>
    <x v="7"/>
    <s v="정미농협하나로마트"/>
    <s v="충청남도 당진시 정미면 4.4만세로 699"/>
    <s v="2020.12.23"/>
  </r>
  <r>
    <s v="충남"/>
    <x v="7"/>
    <s v="대호지농협하나로마트"/>
    <s v="충청남도 당진시 대호지면 대호로 8"/>
    <s v="2020.12.23"/>
  </r>
  <r>
    <s v="충남"/>
    <x v="7"/>
    <s v="신평농협하나로마트"/>
    <s v="충청남도 당진군 신평면 금천리 345-8"/>
    <s v="2020.12.23"/>
  </r>
  <r>
    <s v="충남"/>
    <x v="7"/>
    <s v="석문농협하나로마트"/>
    <s v="충청남도 당진군 석문면 통정리 388-3"/>
    <s v="2020.12.23"/>
  </r>
  <r>
    <s v="충남"/>
    <x v="7"/>
    <s v="당진농협 하나로마트분사"/>
    <s v="충청남도 당진시 동부1로 15"/>
    <s v="2020.12.24"/>
  </r>
  <r>
    <s v="충남"/>
    <x v="7"/>
    <s v="당진농협하나로마트계성점"/>
    <s v="충청남도 당진시 당진중앙1로 136"/>
    <s v="2020.12.24"/>
  </r>
  <r>
    <s v="충남"/>
    <x v="7"/>
    <s v="고대농협하나로마트"/>
    <s v="충청남도 당진시 고대면 고대로 24"/>
    <s v="2020.12.28"/>
  </r>
  <r>
    <s v="충남"/>
    <x v="7"/>
    <s v="당진송산농협하나로마트본점"/>
    <s v="충청남도 당진군 송산면 상거중앙길 85"/>
    <s v="2020.12.31"/>
  </r>
  <r>
    <s v="충남"/>
    <x v="7"/>
    <s v="송산농협하나로마트유곡점"/>
    <s v="충청남도 당진시 송산면 유곡4길 5"/>
    <s v="2021.01.05"/>
  </r>
  <r>
    <s v="충남"/>
    <x v="7"/>
    <s v="당진축협 하나로마트 합덕점"/>
    <s v="충청남도 당진군 합덕읍 운산리 255-12"/>
    <s v="2021.01.25"/>
  </r>
  <r>
    <s v="충남"/>
    <x v="7"/>
    <s v="신평농협 하나로마트 삽교천점"/>
    <s v="충청남도 당진시 신평면 삽교천3길 98"/>
    <s v="2022.06.17"/>
  </r>
  <r>
    <s v="충남"/>
    <x v="8"/>
    <s v="삽교농협 하나로마트 응봉점"/>
    <s v="충청남도 예산군 응봉면 응봉로 152"/>
    <s v="2024.02.06"/>
  </r>
  <r>
    <s v="충남"/>
    <x v="8"/>
    <s v="삽교농협내포농수산물종합유통센터"/>
    <s v="충청남도 예산군 삽교읍 예목로 171"/>
    <s v="2024.02.13"/>
  </r>
  <r>
    <s v="충남"/>
    <x v="8"/>
    <s v="예산축산업협동조합하나로마트"/>
    <s v="충남 예산군 예산읍 산성리"/>
    <s v="2024.02.14"/>
  </r>
  <r>
    <s v="충남"/>
    <x v="8"/>
    <s v="삽교농협"/>
    <s v="충청남도 예산군 삽교읍 삽교로 109"/>
    <s v="2024.02.15"/>
  </r>
  <r>
    <s v="충남"/>
    <x v="8"/>
    <s v="광시농협하나로마트"/>
    <s v="충청남도 예산군 광시면 예당로 149"/>
    <s v="2024.02.16"/>
  </r>
  <r>
    <s v="충남"/>
    <x v="8"/>
    <s v="신양농협"/>
    <s v="충청남도 예산군 신양면 청신로 373"/>
    <s v="2024.02.19"/>
  </r>
  <r>
    <s v="충남"/>
    <x v="8"/>
    <s v="신양농협하나로마트 산정점"/>
    <s v="충청남도 예산군 대술면 차동로 1003"/>
    <s v="2024.02.19"/>
  </r>
  <r>
    <s v="충남"/>
    <x v="8"/>
    <s v="예산중앙농협하나로마트"/>
    <s v="충청남도 예산군 오가면 오가중앙로 80"/>
    <s v="2024.02.22"/>
  </r>
  <r>
    <s v="충남"/>
    <x v="8"/>
    <s v="예산중앙농협 신암지점"/>
    <s v="충청남도 예산군 신암면 추사로 109"/>
    <s v="2024.02.22"/>
  </r>
  <r>
    <s v="충남"/>
    <x v="8"/>
    <s v="예산농협하나로마트"/>
    <s v="충청남도 예산군 예산읍 벚꽃로 139-22"/>
    <s v="2024.02.22"/>
  </r>
  <r>
    <s v="충남"/>
    <x v="8"/>
    <s v="고덕농협하나로마트"/>
    <s v="충청남도 예산군 고덕면 황금뜰로 220"/>
    <s v="2024.02.29"/>
  </r>
  <r>
    <s v="충남"/>
    <x v="8"/>
    <s v="덕산농협하나로마트"/>
    <s v="충청남도 예산군 덕산면 예덕로 3"/>
    <s v="2024.03.04"/>
  </r>
  <r>
    <s v="전북"/>
    <x v="9"/>
    <s v="김제농협 하나로마트(본점)"/>
    <s v="전라북도 김제시 벽지산로 215"/>
    <s v="2020.12.17"/>
  </r>
  <r>
    <s v="전북"/>
    <x v="9"/>
    <s v="동김제농협하나로마트"/>
    <s v="전라북도 김제시 금구면 봉두4길 59-48"/>
    <s v="2020.12.18"/>
  </r>
  <r>
    <s v="전북"/>
    <x v="9"/>
    <s v="김제금산농협하나로마트"/>
    <s v="전라북도 김제시 금산면 봉황로 9"/>
    <s v="2020.12.17"/>
  </r>
  <r>
    <s v="전북"/>
    <x v="9"/>
    <s v="동김제농협하나로마트낙성점"/>
    <s v="전라북도 김제시 금구면 낙성리 441-1"/>
    <s v="2020.12.18"/>
  </r>
  <r>
    <s v="전북"/>
    <x v="9"/>
    <s v="백구농협하나로마트"/>
    <s v="전라북도 김제시 백구면 석담리 584-1"/>
    <s v="2020.12.17"/>
  </r>
  <r>
    <s v="전북"/>
    <x v="9"/>
    <s v="용지농협하나로마트"/>
    <s v="전라북도 김제시 용지면 구암리 356"/>
    <s v="2020.12.22"/>
  </r>
  <r>
    <s v="전북"/>
    <x v="9"/>
    <s v="금만농협하나로마트"/>
    <s v="전라북도 김제시 만경읍 만경리 521"/>
    <s v="2020.12.17"/>
  </r>
  <r>
    <s v="전북"/>
    <x v="9"/>
    <s v="광활농협하나로마트"/>
    <s v="전라북도 김제시 광활면 광활로 465"/>
    <s v="2020.12.23"/>
  </r>
  <r>
    <s v="전북"/>
    <x v="9"/>
    <s v="진봉농협하나로마트"/>
    <s v="전라북도 김제시 진봉면 지평선로 1787"/>
    <s v="2020.12.23"/>
  </r>
  <r>
    <s v="전북"/>
    <x v="9"/>
    <s v="공덕농협하나로마트"/>
    <s v="전라북도 김제시 공덕면 마현리 754-4"/>
    <s v="2020.12.17"/>
  </r>
  <r>
    <s v="전북"/>
    <x v="9"/>
    <s v="김제백산농협하나로마트"/>
    <s v="전라북도 김제시 백산면 하정리72-6 ."/>
    <s v="2020.12.17"/>
  </r>
  <r>
    <s v="전북"/>
    <x v="9"/>
    <s v="금만농협하나로마트청하점"/>
    <s v="전라북도 김제시 청하면 동지산리 794-12"/>
    <s v="2020.12.17"/>
  </r>
  <r>
    <s v="전북"/>
    <x v="9"/>
    <s v="동김제농협하나로마트봉남점"/>
    <s v="전라북도 김제시 봉남면 대송리 568-1"/>
    <s v="2020.12.18"/>
  </r>
  <r>
    <s v="전북"/>
    <x v="9"/>
    <s v="동김제농협하나로마트황산점"/>
    <s v="전라북도 김제시 황산면 봉월리590-1"/>
    <s v="2020.12.30"/>
  </r>
  <r>
    <s v="전북"/>
    <x v="9"/>
    <s v="금만농협하나로마트성덕점"/>
    <s v="전라북도 김제시 성덕면 석동리 404-1"/>
    <s v="2020.12.17"/>
  </r>
  <r>
    <s v="전북"/>
    <x v="9"/>
    <s v="김제농협하나로마트죽산점"/>
    <s v="전라북도 김제시 죽산면 죽산리 600-41"/>
    <s v="2020.12.17"/>
  </r>
  <r>
    <s v="전북"/>
    <x v="9"/>
    <s v="김제농협부량마트"/>
    <s v="전라북도 김제시 부량면 대평리 21-15"/>
    <s v="2020.12.17"/>
  </r>
  <r>
    <s v="전북"/>
    <x v="9"/>
    <s v="전주김제완주축협 하나로마트 김제점"/>
    <s v="전라북도 김제시 남북로 218"/>
    <s v="2020.12.17"/>
  </r>
  <r>
    <s v="전북"/>
    <x v="10"/>
    <s v="옥산농업협동조합"/>
    <s v="전라북도 군산시 옥산면 옥산로"/>
    <s v="2024.01.29"/>
  </r>
  <r>
    <s v="전북"/>
    <x v="10"/>
    <s v="군산농협 로컬푸드직매장 하나로마트"/>
    <s v="전라북도 군산시 번영로 군산농협 1층"/>
    <s v="2024.02.06"/>
  </r>
  <r>
    <s v="전북"/>
    <x v="10"/>
    <s v="동군산농협 하나로마트 로컬푸드직판장"/>
    <s v="전북 군산시 구암동 130-1"/>
    <s v="2024.02.13"/>
  </r>
  <r>
    <s v="전북"/>
    <x v="10"/>
    <s v="대야농협하나로마트본점"/>
    <s v="전북특별자치도 군산시 대야면 백마길"/>
    <s v="2024.02.14"/>
  </r>
  <r>
    <s v="전북"/>
    <x v="10"/>
    <s v="대야농협하나로마트산월점"/>
    <s v="전북특별자치도 군산시 대야면 번영로"/>
    <s v="2024.02.14"/>
  </r>
  <r>
    <s v="전북"/>
    <x v="10"/>
    <s v="서군산농협"/>
    <s v="전북특별자치도 군산시 공항로"/>
    <s v="2024.02.15"/>
  </r>
  <r>
    <s v="전북"/>
    <x v="10"/>
    <s v="옥서지점 하나로마트"/>
    <s v="전북특별자치도 군산시 옥서면 옥구저수지로"/>
    <s v="2024.02.15"/>
  </r>
  <r>
    <s v="전북"/>
    <x v="10"/>
    <s v="옥구농협하나로마트"/>
    <s v="전북특별자치도 군산시 옥구읍 옥구로"/>
    <s v="2024.02.15"/>
  </r>
  <r>
    <s v="전북"/>
    <x v="10"/>
    <s v="회현농업협동조합"/>
    <s v="전북특별자치도 군산시 회현면 광지산길"/>
    <s v="2024.02.21"/>
  </r>
  <r>
    <s v="전북"/>
    <x v="10"/>
    <s v="동군산농협하나로마트"/>
    <s v="전북특별자치도 군산시 임피면 서원석곡로동군산농협"/>
    <s v="2024.02.22"/>
  </r>
  <r>
    <s v="전북"/>
    <x v="10"/>
    <s v="동군산농협나포지점하나로마트"/>
    <s v="전북특별자치도 군산시 나포면 십자들로"/>
    <s v="2024.03.04"/>
  </r>
  <r>
    <s v="전북"/>
    <x v="11"/>
    <s v="하서농업협동조합"/>
    <s v="전라북도 부안군 하서면 하서길"/>
    <s v="2024.01.30"/>
  </r>
  <r>
    <s v="전북"/>
    <x v="11"/>
    <s v="부안농협하나로마트"/>
    <s v="전북특별자치도 부안군 부안읍 번영로"/>
    <s v="2024.02.14"/>
  </r>
  <r>
    <s v="전북"/>
    <x v="11"/>
    <s v="부안농협주산지점"/>
    <s v="전북특별자치도 부안군 주산면 선돌로"/>
    <s v="2024.02.15"/>
  </r>
  <r>
    <s v="전북"/>
    <x v="11"/>
    <s v="하서농협하나로마트"/>
    <s v="전북특별자치도 부안군 하서면 하서길"/>
    <s v="2024.02.27"/>
  </r>
  <r>
    <s v="전북"/>
    <x v="11"/>
    <s v="부안중앙농협 하나로마트"/>
    <s v="전북특별자치도 부안군 상서면 부안로"/>
    <s v="2024.02.28"/>
  </r>
  <r>
    <s v="전북"/>
    <x v="11"/>
    <s v="변산농협격포하나로마트"/>
    <s v="전북특별자치도 부안군 변산면 격포로"/>
    <s v="2024.02.28"/>
  </r>
  <r>
    <s v="전북"/>
    <x v="11"/>
    <s v="남부안농협줄포지점"/>
    <s v="전북특별자치도 부안군 줄포면 줄포중앙로"/>
    <s v="2024.02.28"/>
  </r>
  <r>
    <s v="전북"/>
    <x v="11"/>
    <s v="부안중앙농협하나로마트행안지점"/>
    <s v="전북특별자치도 부안군 행안면 변산로"/>
    <s v="2024.03.04"/>
  </r>
  <r>
    <s v="전북"/>
    <x v="11"/>
    <s v="변산농협위도지점"/>
    <s v="전북특별자치도 부안군 변산면 지서로"/>
    <s v="2024.03.04"/>
  </r>
  <r>
    <s v="전북"/>
    <x v="11"/>
    <s v="남부안농업협동조합"/>
    <s v="전북특별자치도 부안군 보안면 영전길"/>
    <s v="2024.03.04"/>
  </r>
  <r>
    <s v="전북"/>
    <x v="11"/>
    <s v="변산농업협동조합"/>
    <s v="전북특별자치도 부안군 변산면 지서로"/>
    <s v="2024.03.05"/>
  </r>
  <r>
    <s v="전북"/>
    <x v="11"/>
    <s v="부안농협하나로마트 백산점"/>
    <s v="전북 부안군 백산면 오곡리701의3번지"/>
    <s v="2024.03.06"/>
  </r>
  <r>
    <s v="전북"/>
    <x v="11"/>
    <s v="부안농협하나로마트 동진점"/>
    <s v="전북 부안군 동진면 봉황리 303-2"/>
    <s v="2024.03.06"/>
  </r>
  <r>
    <s v="전남"/>
    <x v="12"/>
    <s v="해남농협하나로마트"/>
    <s v="전라남도 해남군 해남읍 고도리 180"/>
    <s v="2020.12.17"/>
  </r>
  <r>
    <s v="전남"/>
    <x v="12"/>
    <s v="해남진도축협하나로마트해리점"/>
    <s v="전라남도 해남군 해남읍 남부순환로 17"/>
    <s v="2020.12.17"/>
  </r>
  <r>
    <s v="전남"/>
    <x v="12"/>
    <s v="문내농협하나로마트"/>
    <s v="전라남도 해남군 문내면 우수영로 11"/>
    <s v="2020.12.16"/>
  </r>
  <r>
    <s v="전남"/>
    <x v="12"/>
    <s v="황산농협하나로마트본점"/>
    <s v="전라남도 해남군 황산면 우항리 444-2"/>
    <s v="2020.12.22"/>
  </r>
  <r>
    <s v="전남"/>
    <x v="12"/>
    <s v="땅끝농협하나로마트"/>
    <s v="전라남도 해남군 송지면 산정1길 80"/>
    <s v="2020.12.18"/>
  </r>
  <r>
    <s v="전남"/>
    <x v="12"/>
    <s v="해남화산농협하나로마트"/>
    <s v="전라남도 해남군 화산면 방축리 344-5"/>
    <s v="2020.12.23"/>
  </r>
  <r>
    <s v="전남"/>
    <x v="12"/>
    <s v="현산농협하나로마트"/>
    <s v="전라남도 해남군 현산면 현산북평로 110"/>
    <s v="2020.12.17"/>
  </r>
  <r>
    <s v="전남"/>
    <x v="12"/>
    <s v="해남화원농협하나로마트"/>
    <s v="전라남도 해남군 화원면 청용리 539-3"/>
    <s v="2020.12.31"/>
  </r>
  <r>
    <s v="전남"/>
    <x v="12"/>
    <s v="북평농협하나로마트"/>
    <s v="전라남도 해남군 북평면 남창리 365-1번지"/>
    <s v="2020.12.22"/>
  </r>
  <r>
    <s v="전남"/>
    <x v="12"/>
    <s v="해남옥천농협하나로마트삼산점"/>
    <s v="전라남도 해남군 삼산면 평활리 1109-1"/>
    <s v="2021.01.08"/>
  </r>
  <r>
    <s v="전남"/>
    <x v="12"/>
    <s v="산이농협하나로마트"/>
    <s v="전라남도 해남군 산이면 초송리 577-6"/>
    <s v="2020.12.22"/>
  </r>
  <r>
    <s v="전남"/>
    <x v="12"/>
    <s v="해남진도축협하나로마트고도점"/>
    <s v="전라남도 해남군 해남읍 고도리 106-32"/>
    <s v="2020.12.17"/>
  </r>
  <r>
    <s v="전남"/>
    <x v="12"/>
    <s v="옥천농협북일하나로마트"/>
    <s v="전라남도 해남군 북일면 신월리 310"/>
    <s v="2020.12.29"/>
  </r>
  <r>
    <s v="전남"/>
    <x v="12"/>
    <s v="해남옥천농협하나로마트"/>
    <s v="전라남도 해남군 옥천면 영춘리 533-9번지"/>
    <s v="2021.01.06"/>
  </r>
  <r>
    <s v="전남"/>
    <x v="12"/>
    <s v="계곡농협하나로마트"/>
    <s v="전라남도 해남군 계곡면 성진리 89-2"/>
    <s v="2020.12.16"/>
  </r>
  <r>
    <s v="전남"/>
    <x v="12"/>
    <s v="해남농협하나로마트마산점"/>
    <s v="전라남도 해남군 마산면 마산로 398"/>
    <s v="2020.12.17"/>
  </r>
  <r>
    <s v="전남"/>
    <x v="12"/>
    <s v="해남농협하나로마트2호점"/>
    <s v="전라남도 해남군 해남읍 중앙1로 181"/>
    <s v="2020.12.17"/>
  </r>
  <r>
    <s v="전남"/>
    <x v="13"/>
    <s v="장성농협하나로마트본점"/>
    <s v="전라남도 장성군 장성읍 청운2길 7"/>
    <s v="2022.03.02"/>
  </r>
  <r>
    <s v="전남"/>
    <x v="13"/>
    <s v="삼계농협하나로마트본점"/>
    <s v="전라남도 장성군 삼계면 사창리 284-2"/>
    <s v="2022.02.21"/>
  </r>
  <r>
    <s v="전남"/>
    <x v="13"/>
    <s v="삼서농협하나로마트본점"/>
    <s v="전라남도 장성군 삼서면 해삼로 1141"/>
    <s v="2022.02.28"/>
  </r>
  <r>
    <s v="전남"/>
    <x v="13"/>
    <s v="황룡농협하나로마트본점"/>
    <s v="전라남도 장성군 황룡면 뱃나드리로 181-1"/>
    <s v="2023.03.03"/>
  </r>
  <r>
    <s v="전남"/>
    <x v="13"/>
    <s v="백양사농협하나로마트북하점"/>
    <s v="전라남도 장성군 북하면 약수리395"/>
    <s v="2022.03.02"/>
  </r>
  <r>
    <s v="전남"/>
    <x v="13"/>
    <s v="진원농협하나로마트본점"/>
    <s v="전라남도 장성군 진원면 선적리126"/>
    <s v="2022.03.14"/>
  </r>
  <r>
    <s v="전남"/>
    <x v="13"/>
    <s v="백양사농협하나로마트본점"/>
    <s v="전라남도 장성군 북이면 갈재로 1"/>
    <s v="2022.03.02"/>
  </r>
  <r>
    <s v="전남"/>
    <x v="13"/>
    <s v="황룡농협하나로마트동화점"/>
    <s v="전라남도 장성군 동화면 구림리 16-1번지"/>
    <s v="2022.03.04"/>
  </r>
  <r>
    <s v="전남"/>
    <x v="13"/>
    <s v="장성남면농협하나로마트본점"/>
    <s v="전라남도 장성군 남면 분향리 8-2"/>
    <s v="2022.03.02"/>
  </r>
  <r>
    <s v="전남"/>
    <x v="14"/>
    <s v="강진농협 파머스마켓"/>
    <s v="전라남도 강진군 강진읍 보은로 152"/>
    <s v="2023.02.07"/>
  </r>
  <r>
    <s v="전남"/>
    <x v="14"/>
    <s v="강진완도축산농협 하나로마트"/>
    <s v="전라남도 강진군 강진읍 평동리 253"/>
    <s v="2023.02.06"/>
  </r>
  <r>
    <s v="전남"/>
    <x v="14"/>
    <s v="강진농협하나로마트"/>
    <s v="전라남도 강진군 강진읍 남성리19의1"/>
    <s v="2023.02.08"/>
  </r>
  <r>
    <s v="전남"/>
    <x v="14"/>
    <s v="강진한들농협하나로마트작천점"/>
    <s v="전라남도 강진군 작천면 까치내로 859"/>
    <s v="2023.02.07"/>
  </r>
  <r>
    <s v="전남"/>
    <x v="14"/>
    <s v="강진도암농협하나로마트"/>
    <s v="전라남도 강진군 도암면 항촌리 1145-2"/>
    <s v="2023.02.06"/>
  </r>
  <r>
    <s v="전남"/>
    <x v="14"/>
    <s v="강진농협하나로마트군동지점"/>
    <s v="전라남도 강진군 군동면 라천리66의3"/>
    <s v="2023.02.08"/>
  </r>
  <r>
    <s v="전남"/>
    <x v="14"/>
    <s v="강진농협하나로마트성전점"/>
    <s v="전라남도 강진군 성전면 송계로 880"/>
    <s v="2023.02.08"/>
  </r>
  <r>
    <s v="전남"/>
    <x v="14"/>
    <s v="강진한들농협하나로마트"/>
    <s v="전라남도 강진군 병영면 병영성로 135"/>
    <s v="2023.02.06"/>
  </r>
  <r>
    <s v="전남"/>
    <x v="14"/>
    <s v="강진도암농협하나로마트 신전점"/>
    <s v="전라남도 강진군 신전면 용월리 731의24"/>
    <s v="2023.02.06"/>
  </r>
  <r>
    <s v="전남"/>
    <x v="14"/>
    <s v="강진남부농협하나로마트본점"/>
    <s v="전라남도 강진군 칠량면 영동리 1068-13"/>
    <s v="2023.02.06"/>
  </r>
  <r>
    <s v="전남"/>
    <x v="14"/>
    <s v="강진남부농협하나로마트대구점"/>
    <s v="전라남도 강진군 대구면 수동길 17-10"/>
    <s v="2023.02.07"/>
  </r>
  <r>
    <s v="전남"/>
    <x v="14"/>
    <s v="강진한들농협하나로마트옴천점"/>
    <s v="전라남도 강진군 옴천면 개산중앙길 15-1"/>
    <s v="2023.02.07"/>
  </r>
  <r>
    <s v="전남"/>
    <x v="15"/>
    <s v="영광축협하나로마트"/>
    <s v="전라남도 영광군 영광읍 신남로4길"/>
    <s v="2024.02.05"/>
  </r>
  <r>
    <s v="전남"/>
    <x v="15"/>
    <s v="서영광농협하나로마트"/>
    <s v="전라남도 영광군 염산면 천년로(봉남리 699-27)"/>
    <s v="2024.02.07"/>
  </r>
  <r>
    <s v="전남"/>
    <x v="15"/>
    <s v="서영광농협 군남하나로마트"/>
    <s v="전라남도 영광군 군남면 천년로서영광농협 군남하나로마트"/>
    <s v="2024.02.08"/>
  </r>
  <r>
    <s v="전남"/>
    <x v="15"/>
    <s v="영광농협 하나로마트"/>
    <s v="전라남도 영광군 영광읍 현암길"/>
    <s v="2024.02.13"/>
  </r>
  <r>
    <s v="전남"/>
    <x v="15"/>
    <s v="영광농협군서지점"/>
    <s v="전라남도 영광군 군서면 군서로"/>
    <s v="2024.02.13"/>
  </r>
  <r>
    <s v="전남"/>
    <x v="15"/>
    <s v="영광농협대마지점"/>
    <s v="전라남도 영광군 대마면 영장로"/>
    <s v="2024.02.13"/>
  </r>
  <r>
    <s v="전남"/>
    <x v="15"/>
    <s v="영광농협하나로마트불갑지점"/>
    <s v="전라남도 영광군 불갑면 함영로"/>
    <s v="2024.02.13"/>
  </r>
  <r>
    <s v="전남"/>
    <x v="15"/>
    <s v="영광농협 묘량지점"/>
    <s v="전라남도 영광군 묘량면 묘량로"/>
    <s v="2024.02.13"/>
  </r>
  <r>
    <s v="전남"/>
    <x v="15"/>
    <s v="백수농업협동조합 하나로마트"/>
    <s v="전라남도 영광군 백수읍 백수로10길"/>
    <s v="2024.02.14"/>
  </r>
  <r>
    <s v="전남"/>
    <x v="15"/>
    <s v="굴비골농협하나로마트"/>
    <s v="전라남도 영광군 법성면 법성포로2길"/>
    <s v="2024.02.14"/>
  </r>
  <r>
    <s v="전남"/>
    <x v="15"/>
    <s v="굴비골농협홍농지점하나로마트"/>
    <s v="전라남도 영광군 홍농읍 상하길"/>
    <s v="2024.02.29"/>
  </r>
  <r>
    <s v="전남"/>
    <x v="16"/>
    <s v="옥과농협경제사업소"/>
    <s v="전라남도 곡성군 옥과면 리문3길"/>
    <s v="2024.01.23"/>
  </r>
  <r>
    <s v="전남"/>
    <x v="16"/>
    <s v="옥과농협겸면지점"/>
    <s v="전라남도 곡성군 겸면 곡순로옥과농협겸면지점"/>
    <s v="2024.01.23"/>
  </r>
  <r>
    <s v="전남"/>
    <x v="16"/>
    <s v="옥과농협 오산지점 하나로마트"/>
    <s v="전라남도 곡성군 오산면 오산로"/>
    <s v="2024.02.06"/>
  </r>
  <r>
    <s v="전남"/>
    <x v="16"/>
    <s v="석곡농협 죽곡지점 하나로마트"/>
    <s v="전라남도 곡성군 죽곡면 오죽로"/>
    <s v="2024.02.07"/>
  </r>
  <r>
    <s v="전남"/>
    <x v="16"/>
    <s v="석곡농협하나로마트"/>
    <s v="전라남도 곡성군 석곡면 강변로"/>
    <s v="2024.02.07"/>
  </r>
  <r>
    <s v="전남"/>
    <x v="16"/>
    <s v="곡성축산농협 하나로마트"/>
    <s v="전라남도 곡성군 곡성읍 곡성로외 4필지"/>
    <s v="2024.02.13"/>
  </r>
  <r>
    <s v="전남"/>
    <x v="16"/>
    <s v="곡성축협하나로마트석곡점"/>
    <s v="전라남도 곡성군 석곡면 석곡로"/>
    <s v="2024.02.13"/>
  </r>
  <r>
    <s v="전남"/>
    <x v="16"/>
    <s v="곡성농협"/>
    <s v="전라남도 곡성군 곡성읍 중앙로"/>
    <s v="2024.02.19"/>
  </r>
  <r>
    <s v="전남"/>
    <x v="16"/>
    <s v="곡성농협 고달지점 하나로마트"/>
    <s v="전라남도 곡성군 고달면 고주로"/>
    <s v="2024.02.20"/>
  </r>
  <r>
    <s v="전남"/>
    <x v="16"/>
    <s v="곡성농협오곡지점"/>
    <s v="전라남도 곡성군 오곡면 기차마을로"/>
    <s v="2024.02.20"/>
  </r>
  <r>
    <s v="전남"/>
    <x v="16"/>
    <s v="곡성농협삼기지점"/>
    <s v="전라남도 곡성군 삼기면 곡순로"/>
    <s v="2024.02.21"/>
  </r>
  <r>
    <s v="전남"/>
    <x v="16"/>
    <s v="곡성축협하나로마트옥과지점"/>
    <s v="전라남도 곡성군 옥과면 대학로"/>
    <s v="2024.02.21"/>
  </r>
  <r>
    <s v="전남"/>
    <x v="16"/>
    <s v="석곡농협 하나로마트 목사동지점"/>
    <s v="전라남도 곡성군 목사동면 주목로"/>
    <s v="2024.03.04"/>
  </r>
  <r>
    <s v="전남"/>
    <x v="16"/>
    <s v="석곡농업협동조합 목사동지점"/>
    <s v="전라남도 곡성군 목사동면 주목로"/>
    <s v="2024.03.04"/>
  </r>
  <r>
    <s v="전남"/>
    <x v="16"/>
    <s v="입면농협하나로마트"/>
    <s v="전라남도 곡성군 입면 입면로"/>
    <s v="2024.03.04"/>
  </r>
  <r>
    <s v="전남"/>
    <x v="16"/>
    <s v="입면농협하나로마트창정점"/>
    <s v="전라남도 곡성군 입면 입면로"/>
    <s v="2024.03.04"/>
  </r>
  <r>
    <s v="경북"/>
    <x v="17"/>
    <s v="예천농협하나로마트수변점"/>
    <s v="경상북도 예천군 호명면 수변로 77"/>
    <s v="2020.12.24"/>
  </r>
  <r>
    <s v="경북"/>
    <x v="17"/>
    <s v="예천축산농협 하나로마트 본점"/>
    <s v="경상북도 예천군 예천읍 충효로 257-1"/>
    <s v="2020.12.24"/>
  </r>
  <r>
    <s v="경북"/>
    <x v="17"/>
    <s v="예천농협하나로마트"/>
    <s v="경상북도 예천군 예천읍 시장로 53"/>
    <s v="2020.12.24"/>
  </r>
  <r>
    <s v="경북"/>
    <x v="17"/>
    <s v="남예천농협하나로마트 풍양점"/>
    <s v="경상북도 예천군 풍양면 삼강로 471"/>
    <s v="2020.12.24"/>
  </r>
  <r>
    <s v="경북"/>
    <x v="17"/>
    <s v="예천축산농협 하나로마트중앙점"/>
    <s v="경상북도 예천군 예천읍 시장로 99"/>
    <s v="2020.12.24"/>
  </r>
  <r>
    <s v="경북"/>
    <x v="17"/>
    <s v="남예천농협하나로마트 용궁점"/>
    <s v="경상북도 예천군 용궁면 읍부리 293-1"/>
    <s v="2020.12.24"/>
  </r>
  <r>
    <s v="경북"/>
    <x v="17"/>
    <s v="지보농협하나로마트"/>
    <s v="경상북도 예천군 지보면 지보로 180"/>
    <s v="2021.01.25"/>
  </r>
  <r>
    <s v="경북"/>
    <x v="17"/>
    <s v="예천농협하나로마트용문점"/>
    <s v="경상북도 예천군 용문면 상금곡리 606-4"/>
    <s v="2020.12.24"/>
  </r>
  <r>
    <s v="경북"/>
    <x v="17"/>
    <s v="예천농협하나로마트감천점"/>
    <s v="경상북도 예천군 감천면 포리 385-9"/>
    <s v="2020.12.24"/>
  </r>
  <r>
    <s v="경북"/>
    <x v="17"/>
    <s v="남예천농협하나로마트"/>
    <s v="경상북도 예천군 풍양면 낙상2길 30"/>
    <s v="2020.12.24"/>
  </r>
  <r>
    <s v="경북"/>
    <x v="17"/>
    <s v="예천농협하나로마트은풍점"/>
    <s v="경상북도 예천군 은풍면 은풍로 84-1"/>
    <s v="2020.12.31"/>
  </r>
  <r>
    <s v="경북"/>
    <x v="17"/>
    <s v="예천농협하나로마트유천점"/>
    <s v="경상북도 예천군 유천면 가리 313-2"/>
    <s v="2020.12.31"/>
  </r>
  <r>
    <s v="경북"/>
    <x v="17"/>
    <s v="예천농협하나로마트개포점"/>
    <s v="경상북도 예천군 개포면 용개로 1029"/>
    <s v="2020.12.24"/>
  </r>
  <r>
    <s v="경북"/>
    <x v="17"/>
    <s v="예천농협하나로마트효자점"/>
    <s v="경상북도 예천군 효자면 도효자로 1475"/>
    <s v="2020.12.24"/>
  </r>
  <r>
    <s v="경북"/>
    <x v="17"/>
    <s v="예천농협하나로마트보문점"/>
    <s v="경상북도 예천군 보문면 158-2"/>
    <s v="2020.12.24"/>
  </r>
  <r>
    <s v="경북"/>
    <x v="18"/>
    <s v="청도농협하나로마트"/>
    <s v="경상북도 청도군 청도읍 중앙로 11"/>
    <s v="2022.02.23"/>
  </r>
  <r>
    <s v="경북"/>
    <x v="18"/>
    <s v="새청도농협하나로마트"/>
    <s v="경상북도 청도군 풍각면 헐티로 229"/>
    <s v="2022.03.02"/>
  </r>
  <r>
    <s v="경북"/>
    <x v="18"/>
    <s v="청도축협하나로마트본점"/>
    <s v="경상북도 청도군 청도읍 청화로 160"/>
    <s v="2022.03.08"/>
  </r>
  <r>
    <s v="경북"/>
    <x v="18"/>
    <s v="서청도농협하나로마트양원점"/>
    <s v="경상북도 청도군 이서면 양원길 72"/>
    <s v="2022.03.03"/>
  </r>
  <r>
    <s v="경북"/>
    <x v="18"/>
    <s v="서청도농협하나로마트"/>
    <s v="경상북도 청도군 이서면 학산길 13"/>
    <s v="2022.03.03"/>
  </r>
  <r>
    <s v="경북"/>
    <x v="18"/>
    <s v="동청도농협하나로마트본점"/>
    <s v="경상북도 청도군 금천면 790번지"/>
    <s v="2022.02.22"/>
  </r>
  <r>
    <s v="경북"/>
    <x v="18"/>
    <s v="서청도농협하나로마트각북점"/>
    <s v="경상북도 청도군 각북면 남산리296"/>
    <s v="2022.03.03"/>
  </r>
  <r>
    <s v="경북"/>
    <x v="18"/>
    <s v="매전농협하나로마트본점"/>
    <s v="경상북도 청도군 매전면 동산리 175-12"/>
    <s v="2022.02.23"/>
  </r>
  <r>
    <s v="경북"/>
    <x v="18"/>
    <s v="동청도농협하나로마트운문점"/>
    <s v="경상북도 청도군 운문면 청려로 4713"/>
    <s v="2022.02.22"/>
  </r>
  <r>
    <s v="경북"/>
    <x v="18"/>
    <s v="청도농협하나로마트화양점"/>
    <s v="경상북도 청도군 화양읍 도주관로 169"/>
    <s v="2022.02.24"/>
  </r>
  <r>
    <s v="경북"/>
    <x v="18"/>
    <s v="새청도농협하나로마트각남점"/>
    <s v="경상북도 청도군 각남면 각남로 103"/>
    <s v="2022.03.02"/>
  </r>
  <r>
    <s v="경북"/>
    <x v="18"/>
    <s v="청도축산농협 축산물프라자"/>
    <s v="경상북도 청도군 화양읍 청려로 1790 1층 청도축산농협 축산물프라자"/>
    <s v="2022.03.14"/>
  </r>
  <r>
    <s v="경북"/>
    <x v="19"/>
    <s v="중화농협하나로마트"/>
    <s v="경상북도 상주시 화서면 화령남2길"/>
    <s v="2024.02.05"/>
  </r>
  <r>
    <s v="경북"/>
    <x v="19"/>
    <s v="외서농협세천지점(하나로마트)"/>
    <s v="경상북도 상주시 남적로외서농협세천지점"/>
    <s v="2024.02.06"/>
  </r>
  <r>
    <s v="경북"/>
    <x v="19"/>
    <s v="외서농협"/>
    <s v="경상북도 상주시 외서면 우산로"/>
    <s v="2024.02.06"/>
  </r>
  <r>
    <s v="경북"/>
    <x v="19"/>
    <s v="사벌농업협동조합"/>
    <s v="경상북도 상주시 사벌국면 덕담1길"/>
    <s v="2024.02.06"/>
  </r>
  <r>
    <s v="경북"/>
    <x v="19"/>
    <s v="모서농업협동조합"/>
    <s v="경상북도 상주시 모서면 백화로"/>
    <s v="2024.02.06"/>
  </r>
  <r>
    <s v="경북"/>
    <x v="19"/>
    <s v="공성농협하나로마트"/>
    <s v="경상북도 상주시 공성면 공성중앙로"/>
    <s v="2024.02.07"/>
  </r>
  <r>
    <s v="경북"/>
    <x v="19"/>
    <s v="은척농업협동조합"/>
    <s v="경상북도 상주시 은척면 성주로"/>
    <s v="2024.02.07"/>
  </r>
  <r>
    <s v="경북"/>
    <x v="19"/>
    <s v="중화농협하나로마트화북점"/>
    <s v="경상북도 상주시 화북면 문장로"/>
    <s v="2024.02.14"/>
  </r>
  <r>
    <s v="경북"/>
    <x v="19"/>
    <s v="서상주농협하나로마트"/>
    <s v="경상북도 상주시 모동면 용호1길"/>
    <s v="2024.02.14"/>
  </r>
  <r>
    <s v="경북"/>
    <x v="19"/>
    <s v="함창농협하나로마트"/>
    <s v="경상북도 상주시 함창읍 함창시장1길"/>
    <s v="2024.02.14"/>
  </r>
  <r>
    <s v="경북"/>
    <x v="19"/>
    <s v="함창농업협동조합이안지점"/>
    <s v="경상북도 상주시 이안면 양범안룡길"/>
    <s v="2024.02.14"/>
  </r>
  <r>
    <s v="경북"/>
    <x v="19"/>
    <s v="상주농협 하나로마트"/>
    <s v="경상북도 상주시 왕산로"/>
    <s v="2024.02.14"/>
  </r>
  <r>
    <s v="경북"/>
    <x v="19"/>
    <s v="남상주농협하나로마트본점"/>
    <s v="경상북도 상주시 청리면 청리중앙로남상주농협"/>
    <s v="2024.02.15"/>
  </r>
  <r>
    <s v="경북"/>
    <x v="19"/>
    <s v="서상주농협화동지점 하나로마트"/>
    <s v="경상북도 상주시 화동면 이소3길"/>
    <s v="2024.02.20"/>
  </r>
  <r>
    <s v="경북"/>
    <x v="19"/>
    <s v="상주농협하나로마트낙서지점"/>
    <s v="경상북도 상주시 내서면 낙서3길상주농협 낙서지점"/>
    <s v="2024.02.20"/>
  </r>
  <r>
    <s v="경북"/>
    <x v="19"/>
    <s v="상주농업협동조합중동지점"/>
    <s v="경상북도 상주시 중동면 오상1길"/>
    <s v="2024.02.20"/>
  </r>
  <r>
    <s v="경북"/>
    <x v="19"/>
    <s v="상주축산농협 유통센터"/>
    <s v="경상북도 상주시 영남제일로(헌신동)"/>
    <s v="2024.02.26"/>
  </r>
  <r>
    <s v="경북"/>
    <x v="19"/>
    <s v="공검농협하나로마트본점"/>
    <s v="경북 상주시 공검면비재로 1301"/>
    <s v="2024.02.28"/>
  </r>
  <r>
    <s v="경북"/>
    <x v="19"/>
    <s v="남상주농협하나로마트외남점"/>
    <s v="경상북도 상주시 외남면 신상송지길남상주농협 외남지점"/>
    <s v="2024.02.29"/>
  </r>
  <r>
    <s v="경북"/>
    <x v="19"/>
    <s v="낙동농업협동조합"/>
    <s v="경상북도 상주시 낙동면 상촌1길"/>
    <s v="2024.03.04"/>
  </r>
  <r>
    <s v="경남"/>
    <x v="20"/>
    <s v="남밀양농협하나로마트본점"/>
    <s v="경상남도 밀양시 하남읍 수산중앙로 50"/>
    <s v="2020.12.22"/>
  </r>
  <r>
    <s v="경남"/>
    <x v="20"/>
    <s v="무안농협하나로마트"/>
    <s v="경상남도 밀양시 무안면 사명로 461 1층"/>
    <s v="2020.12.14"/>
  </r>
  <r>
    <s v="경남"/>
    <x v="20"/>
    <s v="삼랑진농협하나로마트본점"/>
    <s v="경상남도 밀양시 삼랑진읍 천태로 16"/>
    <s v="2020.12.11"/>
  </r>
  <r>
    <s v="경남"/>
    <x v="20"/>
    <s v="동밀양농협하나로마트단장점"/>
    <s v="경상남도 밀양시 단장면 표충로 341"/>
    <s v="2020.12.11"/>
  </r>
  <r>
    <s v="경남"/>
    <x v="20"/>
    <s v="밀양농협하나로마트내이점"/>
    <s v="경상남도 밀양시 내이동 1205-12"/>
    <s v="2020.12.22"/>
  </r>
  <r>
    <s v="경남"/>
    <x v="20"/>
    <s v="동밀양농협하나로마트본점"/>
    <s v="경상남도 밀양시 산외면 산외로 689"/>
    <s v="2020.12.11"/>
  </r>
  <r>
    <s v="경남"/>
    <x v="20"/>
    <s v="부북농협하나로마트본점"/>
    <s v="경상남도 밀양시 부북면 부북로 30 30"/>
    <s v="2020.12.15"/>
  </r>
  <r>
    <s v="경남"/>
    <x v="20"/>
    <s v="밀양농협하나로마트산내점"/>
    <s v="경상남도 밀양시 산내면 송백리 1329-3번지"/>
    <s v="2020.12.22"/>
  </r>
  <r>
    <s v="경남"/>
    <x v="20"/>
    <s v="밀양청도농협하나로마트본점"/>
    <s v="경상남도 밀양시 청도면 구기리102의1"/>
    <s v="2020.12.15"/>
  </r>
  <r>
    <s v="경남"/>
    <x v="20"/>
    <s v="상남농협하나로마트본점"/>
    <s v="경상남도 밀양시 상남면 평촌리 765"/>
    <s v="2020.12.15"/>
  </r>
  <r>
    <s v="경남"/>
    <x v="20"/>
    <s v="삼랑진농협하나로마트임천점"/>
    <s v="경상남도 밀양시 삼랑진읍 삼랑진로 1319"/>
    <s v="2020.12.17"/>
  </r>
  <r>
    <s v="경남"/>
    <x v="20"/>
    <s v="부북농협하나로마트사포점"/>
    <s v="경상남도 밀양시 부북면 전사포리 301-22"/>
    <s v="2020.12.15"/>
  </r>
  <r>
    <s v="경남"/>
    <x v="20"/>
    <s v="밀양농협하나로마트 남명점"/>
    <s v="경상남도 밀양시 산내면 남명리 1001-3"/>
    <s v="2021.01.25"/>
  </r>
  <r>
    <s v="경남"/>
    <x v="20"/>
    <s v="동밀양농협하나로마트 상동점"/>
    <s v="경상남도 밀양시 상동면 상동로 566"/>
    <s v="2022.10.17"/>
  </r>
  <r>
    <s v="경남"/>
    <x v="20"/>
    <s v="밀양축협축산물판매장 내이점"/>
    <s v="경상남도 밀양시 북성로 23 (내이동)"/>
    <s v="2020.12.30"/>
  </r>
  <r>
    <s v="경남"/>
    <x v="20"/>
    <s v="밀양축협한우프라자"/>
    <s v="경상남도 밀양시 미리벌로 10 (삼문동) 밀양축협한우프라자"/>
    <s v="2020.12.30"/>
  </r>
  <r>
    <s v="경남"/>
    <x v="20"/>
    <s v="동밀양농협하나로마트안법점"/>
    <s v="경상남도 밀양시 단장면 단장로 1082 (안법)"/>
    <s v="2023.02.22"/>
  </r>
  <r>
    <s v="경남"/>
    <x v="21"/>
    <s v="신현농협하나로마트수양점"/>
    <s v="경상남도 거제시 수양로 473"/>
    <s v="2020.12.18"/>
  </r>
  <r>
    <s v="경남"/>
    <x v="21"/>
    <s v="장승포농협하나로마트본점"/>
    <s v="경상남도 거제시 옥포로10길 9"/>
    <s v="2020.12.17"/>
  </r>
  <r>
    <s v="경남"/>
    <x v="21"/>
    <s v="장승포농협하나로마트아주점"/>
    <s v="경상남도 거제시 아주동 1로 4길 31번"/>
    <s v="2020.12.17"/>
  </r>
  <r>
    <s v="경남"/>
    <x v="21"/>
    <s v="일운농협하나로마트본점"/>
    <s v="경상남도 거제시 일운면 지세포로 129 "/>
    <s v="2021.01.18"/>
  </r>
  <r>
    <s v="경남"/>
    <x v="21"/>
    <s v="연초농협하나로마트"/>
    <s v="경상남도 거제시 연초면 거제북로 26-1"/>
    <s v="2020.12.23"/>
  </r>
  <r>
    <s v="경남"/>
    <x v="21"/>
    <s v="둔덕농협하나로마트본점"/>
    <s v="경상남도 거제시 둔덕면 거제남서로 4580"/>
    <s v="2020.12.16"/>
  </r>
  <r>
    <s v="경남"/>
    <x v="21"/>
    <s v="장목농협하나로마트본점"/>
    <s v="경상남도 거제시 장목면 325-33"/>
    <s v="2020.09.02"/>
  </r>
  <r>
    <s v="경남"/>
    <x v="21"/>
    <s v="거제농협하나로마트"/>
    <s v="경상남도 거제시 거제면 거제남서로3418"/>
    <s v="2020.12.11"/>
  </r>
  <r>
    <s v="경남"/>
    <x v="21"/>
    <s v="하청농협하나로마트본점"/>
    <s v="경상남도 거제시 하청면 거제북로 555-5"/>
    <s v="2020.12.15"/>
  </r>
  <r>
    <s v="경남"/>
    <x v="21"/>
    <s v="신현농협하나로마트고현점"/>
    <s v="경상남도 거제시 거제중앙로 1869"/>
    <s v="2020.12.18"/>
  </r>
  <r>
    <s v="경남"/>
    <x v="21"/>
    <s v="거제해금강농협하나로마트본점"/>
    <s v="경상남도 거제시 동부면 산양천로 50"/>
    <s v="2020.01.07"/>
  </r>
  <r>
    <s v="경남"/>
    <x v="21"/>
    <s v="신현농협하나로마트장평점"/>
    <s v="경상남도 거제시 장평동 337-1"/>
    <s v="2020.12.18"/>
  </r>
  <r>
    <s v="경남"/>
    <x v="21"/>
    <s v="사등농협하나로마트본점"/>
    <s v="경상남도 거제시 사등면 성포로 133"/>
    <s v="2020.12.11"/>
  </r>
  <r>
    <s v="경남"/>
    <x v="21"/>
    <s v="사등농협하나로마트사곡점"/>
    <s v="경상남도 거제시 사등면 두동로 16"/>
    <s v="2021.01.15"/>
  </r>
  <r>
    <s v="경남"/>
    <x v="21"/>
    <s v="연초농협하나로마트오비점"/>
    <s v="경상남도 거제시 연초면 오비4길 8"/>
    <s v="2021.01.05"/>
  </r>
  <r>
    <s v="경남"/>
    <x v="21"/>
    <s v="장승포농협하나로마트옥수동점"/>
    <s v="경상남도 거제시 능포동 662의8번지"/>
    <s v="2020.12.17"/>
  </r>
  <r>
    <s v="경남"/>
    <x v="21"/>
    <s v="장목농협하나로마트외포점"/>
    <s v="경상남도 거제시 장목면 181의3"/>
    <s v="2020.12.15"/>
  </r>
  <r>
    <s v="경남"/>
    <x v="21"/>
    <s v="거제해금강농협 하나로마트남부점"/>
    <s v="경상남도 거제시 남부면 저구1길 60-1"/>
    <s v="2020.12.22"/>
  </r>
  <r>
    <s v="경남"/>
    <x v="21"/>
    <s v="하청농협하나로마트칠천점"/>
    <s v="경상남도 거제시 하청면 307-19"/>
    <s v="2020.12.16"/>
  </r>
  <r>
    <s v="경남"/>
    <x v="21"/>
    <s v="거제축산농협 농수산물종합유통센터"/>
    <s v="경상남도 거제시 거제중앙로 1726"/>
    <s v="2020.12.16"/>
  </r>
  <r>
    <s v="경남"/>
    <x v="21"/>
    <s v="거제축협옥포지점"/>
    <s v="경상남도 거제시 옥포로27길 6"/>
    <s v="2020.12.22"/>
  </r>
  <r>
    <s v="경남"/>
    <x v="21"/>
    <s v="연초농협 하나로마트 식자재 마트"/>
    <s v="경상남도 거제시 연초면 거제북로 24-10"/>
    <s v="2020.12.23"/>
  </r>
  <r>
    <s v="경남"/>
    <x v="21"/>
    <s v="신현농협장평동지점"/>
    <s v="경상남도 거제시 장평3로1층 하나로마트/2층 금융"/>
    <s v="2024.02.23"/>
  </r>
  <r>
    <s v="경남"/>
    <x v="21"/>
    <s v="신현농협수양동지점"/>
    <s v="경상남도 거제시 수양로 473"/>
    <s v="2024.02.27"/>
  </r>
  <r>
    <s v="경남"/>
    <x v="22"/>
    <s v="옥종농업협동조합"/>
    <s v="경상남도 하동군 옥종면 주포중앙길"/>
    <s v="2024.02.05"/>
  </r>
  <r>
    <s v="경남"/>
    <x v="22"/>
    <s v="옥종농업협동조합 북천지점"/>
    <s v="경상남도 하동군 북천면 경서대로"/>
    <s v="2024.02.06"/>
  </r>
  <r>
    <s v="경남"/>
    <x v="22"/>
    <s v="금남농협고남지점"/>
    <s v="경상남도 하동군 금남면 섬진강대로 961"/>
    <s v="2024.02.07"/>
  </r>
  <r>
    <s v="경남"/>
    <x v="22"/>
    <s v="금남농협"/>
    <s v="경상남도 하동군 금남면 제먼당길 91"/>
    <s v="2024.02.13"/>
  </r>
  <r>
    <s v="경남"/>
    <x v="22"/>
    <s v="금오농협하나로마트 진교점"/>
    <s v="경상남도 하동군 진교면 경충로 1059"/>
    <s v="2024.02.16"/>
  </r>
  <r>
    <s v="경남"/>
    <x v="22"/>
    <s v="하동농협하나로마트고전점"/>
    <s v="경상남도 하동군 고전면 하동읍성로 548"/>
    <s v="2024.02.19"/>
  </r>
  <r>
    <s v="경남"/>
    <x v="22"/>
    <s v="금오농협하나로마트"/>
    <s v="경상남도 하동군 양보면 진양로"/>
    <s v="2024.02.19"/>
  </r>
  <r>
    <s v="경남"/>
    <x v="22"/>
    <s v="지리산청학농업협동조합 청암지점"/>
    <s v="경상남도 하동군 청암면 청학로"/>
    <s v="2024.02.21"/>
  </r>
  <r>
    <s v="경남"/>
    <x v="22"/>
    <s v="지리산청학농업협동조합 삼개리지점"/>
    <s v="경상남도 하동군 옥종면 돌고지로"/>
    <s v="2024.02.21"/>
  </r>
  <r>
    <s v="경남"/>
    <x v="22"/>
    <s v="지리산청학농업협동조합"/>
    <s v="경상남도 하동군 횡천면 횡천강변길"/>
    <s v="2024.02.21"/>
  </r>
  <r>
    <s v="경남"/>
    <x v="22"/>
    <s v="화개악양농협하나로마트"/>
    <s v="경상남도 하동군 화개면 화개로"/>
    <s v="2024.02.28"/>
  </r>
  <r>
    <s v="경남"/>
    <x v="22"/>
    <s v="하동농협하나로마트중앙점"/>
    <s v="경남 하동군 하동읍 경서대로 171"/>
    <s v="2024.02.29"/>
  </r>
  <r>
    <s v="경남"/>
    <x v="22"/>
    <s v="하동농협전도지점"/>
    <s v="경상남도 하동군 고전면 재첩길"/>
    <s v="2024.03.05"/>
  </r>
  <r>
    <s v="경남"/>
    <x v="22"/>
    <s v="하동농업협동조합"/>
    <s v="경상남도 하동군 하동읍 중앙1길"/>
    <s v="2024.03.05"/>
  </r>
  <r>
    <s v="경남"/>
    <x v="22"/>
    <s v="하동축산농협하나로마트(본점)"/>
    <s v="경상남도 하동군 하동읍 군청로 47 "/>
    <s v="2024.03.06"/>
  </r>
  <r>
    <s v="제주"/>
    <x v="23"/>
    <s v="제주남원농협하나로마트"/>
    <s v="제주특별자치도 서귀포시 남원읍 남조로남원농협 하나로마트"/>
    <s v="2024.01.31"/>
  </r>
  <r>
    <s v="제주"/>
    <x v="23"/>
    <s v="서귀포시축협 하나로마트 신시가지점"/>
    <s v="제주특별자치도 서귀포시 서호남로"/>
    <s v="2024.01.31"/>
  </r>
  <r>
    <s v="제주"/>
    <x v="23"/>
    <s v="성산일출봉농협하나로마트"/>
    <s v="제주특별자치도 서귀포시 성산읍 일주동로"/>
    <s v="2024.02.01"/>
  </r>
  <r>
    <s v="제주"/>
    <x v="23"/>
    <s v="표선농협 하나로마트"/>
    <s v="제주특별자치도 서귀포시 표선면 표선동서로"/>
    <s v="2024.02.01"/>
  </r>
  <r>
    <s v="제주"/>
    <x v="23"/>
    <s v="표선농협하나로마트 제주수련원점"/>
    <s v="제주특별자치도 서귀포시 표선면 일주동로"/>
    <s v="2024.02.01"/>
  </r>
  <r>
    <s v="제주"/>
    <x v="23"/>
    <s v="중문농협 중부지점"/>
    <s v="제주 서귀포시 중문동1928외2"/>
    <s v="2024.02.01"/>
  </r>
  <r>
    <s v="제주"/>
    <x v="23"/>
    <s v="효돈농업협동조합하나로마트"/>
    <s v="제주특별자치도 서귀포시 하신상로"/>
    <s v="2024.02.01"/>
  </r>
  <r>
    <s v="제주"/>
    <x v="23"/>
    <s v="표선농업협동조합성읍지점"/>
    <s v="제주특별자치도 서귀포시 표선면 중산간동로"/>
    <s v="2024.02.01"/>
  </r>
  <r>
    <s v="제주"/>
    <x v="23"/>
    <s v="표선농업협동조합가시지점"/>
    <s v="제주특별자치도 서귀포시 표선면 중산간동로"/>
    <s v="2024.02.01"/>
  </r>
  <r>
    <s v="제주"/>
    <x v="23"/>
    <s v="서귀포농협하나로마트"/>
    <s v="제주특별자치도 서귀포시 516로(토평동) 2층"/>
    <s v="2024.02.02"/>
  </r>
  <r>
    <s v="제주"/>
    <x v="23"/>
    <s v="서귀포농협토평지점 하나로마트"/>
    <s v="제주특별자치도 서귀포시 토평로61번길"/>
    <s v="2024.02.02"/>
  </r>
  <r>
    <s v="제주"/>
    <x v="23"/>
    <s v="제주안덕농협하나로마트"/>
    <s v="제주특별자치도 서귀포시 안덕면 화순로"/>
    <s v="2024.02.05"/>
  </r>
  <r>
    <s v="제주"/>
    <x v="23"/>
    <s v="서귀포농협 법환지점"/>
    <s v="제주특별자치도 서귀포시 이어도로"/>
    <s v="2024.02.05"/>
  </r>
  <r>
    <s v="제주"/>
    <x v="23"/>
    <s v="제주안덕농업협동조합창천지점"/>
    <s v="제주특별자치도 서귀포시 안덕면 한창로"/>
    <s v="2024.02.05"/>
  </r>
  <r>
    <s v="제주"/>
    <x v="23"/>
    <s v="제주안덕농업협동조합사계지점"/>
    <s v="제주특별자치도 서귀포시 안덕면 사계북로"/>
    <s v="2024.02.05"/>
  </r>
  <r>
    <s v="제주"/>
    <x v="23"/>
    <s v="대정농협무릉지점"/>
    <s v="제주특별자치도 서귀포시 대정읍 서삼중로대정농협무릉지점"/>
    <s v="2024.02.15"/>
  </r>
  <r>
    <s v="제주"/>
    <x v="23"/>
    <s v="대정농협하나로마트"/>
    <s v="제주특별자치도 서귀포시 대정읍 일주서로"/>
    <s v="2024.02.15"/>
  </r>
  <r>
    <s v="제주"/>
    <x v="23"/>
    <s v="서귀포농협 하나로마트 천지점"/>
    <s v="제주특별자치도 서귀포시 서문로29번길(서귀동)"/>
    <s v="2024.02.27"/>
  </r>
  <r>
    <s v="제주"/>
    <x v="23"/>
    <s v="제주위미농협하나로마트"/>
    <s v="제주특별자치도 서귀포시 남원읍 태위로"/>
    <s v="2024.02.29"/>
  </r>
  <r>
    <s v="제주"/>
    <x v="23"/>
    <s v="제주위미농협하나로마트신례점"/>
    <s v="제주특별자치도 서귀포시 남원읍 신례로282번길"/>
    <s v="2024.02.29"/>
  </r>
  <r>
    <s v="제주"/>
    <x v="23"/>
    <s v="제주남원농협하나로마트신흥2리지점"/>
    <s v="제주특별자치도 서귀포시 남원읍 중산간동로"/>
    <s v="2024.02.29"/>
  </r>
  <r>
    <s v="제주"/>
    <x v="23"/>
    <s v="제주위미농업협동조합 하례지점"/>
    <s v="제주특별자치도 서귀포시 남원읍 하례중앙로"/>
    <s v="2024.02.29"/>
  </r>
  <r>
    <s v="제주"/>
    <x v="23"/>
    <s v="제주위미농업협동조합하례2리지점"/>
    <s v="제주특별자치도 서귀포시 남원읍 하례돈야로"/>
    <s v="2024.03.04"/>
  </r>
  <r>
    <s v="제주"/>
    <x v="23"/>
    <s v="제주감귤농협 하나로마트"/>
    <s v="제주특별자치도 서귀포시 태평로제주감귤농협 하나로마트"/>
    <s v="2024.03.04"/>
  </r>
  <r>
    <s v="제주"/>
    <x v="23"/>
    <s v="서귀포시축산업협동조합 흑한우명품관"/>
    <s v="제주특별자치도 서귀포시 일주동로"/>
    <s v="2024.03.04"/>
  </r>
  <r>
    <s v="제주"/>
    <x v="23"/>
    <s v="성산일출봉농협 성산포지점"/>
    <s v="제주특별자치도 서귀포시 성산읍 성산중앙로성산일출봉농협 성산포지점"/>
    <s v="2024.03.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5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4"/>
        <item x="21"/>
        <item x="16"/>
        <item x="4"/>
        <item x="10"/>
        <item x="9"/>
        <item x="1"/>
        <item x="7"/>
        <item x="20"/>
        <item x="0"/>
        <item x="11"/>
        <item x="19"/>
        <item x="23"/>
        <item x="15"/>
        <item x="3"/>
        <item x="8"/>
        <item x="17"/>
        <item x="2"/>
        <item x="13"/>
        <item x="18"/>
        <item x="6"/>
        <item x="5"/>
        <item x="22"/>
        <item x="12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152">
      <pivotArea field="1" type="button" dataOnly="0" labelOnly="1" outline="0" axis="axisRow" fieldPosition="0"/>
    </format>
    <format dxfId="151">
      <pivotArea dataOnly="0" labelOnly="1" outline="0" axis="axisValues" fieldPosition="0"/>
    </format>
    <format dxfId="150">
      <pivotArea grandRow="1" outline="0" collapsedLevelsAreSubtotals="1" fieldPosition="0"/>
    </format>
    <format dxfId="149">
      <pivotArea dataOnly="0" labelOnly="1" grandRow="1" outline="0" fieldPosition="0"/>
    </format>
    <format dxfId="148">
      <pivotArea field="1" type="button" dataOnly="0" labelOnly="1" outline="0" axis="axisRow" fieldPosition="0"/>
    </format>
    <format dxfId="147">
      <pivotArea dataOnly="0" labelOnly="1" outline="0" axis="axisValues" fieldPosition="0"/>
    </format>
    <format dxfId="146">
      <pivotArea grandRow="1" outline="0" collapsedLevelsAreSubtotals="1" fieldPosition="0"/>
    </format>
    <format dxfId="145">
      <pivotArea dataOnly="0" labelOnly="1" grandRow="1" outline="0" fieldPosition="0"/>
    </format>
    <format dxfId="144">
      <pivotArea type="all" dataOnly="0" outline="0" fieldPosition="0"/>
    </format>
    <format dxfId="143">
      <pivotArea outline="0" collapsedLevelsAreSubtotals="1" fieldPosition="0"/>
    </format>
    <format dxfId="142">
      <pivotArea field="1" type="button" dataOnly="0" labelOnly="1" outline="0" axis="axisRow" fieldPosition="0"/>
    </format>
    <format dxfId="141">
      <pivotArea dataOnly="0" labelOnly="1" fieldPosition="0">
        <references count="1">
          <reference field="1" count="0"/>
        </references>
      </pivotArea>
    </format>
    <format dxfId="140">
      <pivotArea dataOnly="0" labelOnly="1" grandRow="1" outline="0" fieldPosition="0"/>
    </format>
    <format dxfId="139">
      <pivotArea dataOnly="0" labelOnly="1" outline="0" axis="axisValues" fieldPosition="0"/>
    </format>
    <format dxfId="138">
      <pivotArea type="all" dataOnly="0" outline="0" fieldPosition="0"/>
    </format>
    <format dxfId="137">
      <pivotArea outline="0" collapsedLevelsAreSubtotals="1" fieldPosition="0"/>
    </format>
    <format dxfId="136">
      <pivotArea field="1" type="button" dataOnly="0" labelOnly="1" outline="0" axis="axisRow" fieldPosition="0"/>
    </format>
    <format dxfId="135">
      <pivotArea dataOnly="0" labelOnly="1" fieldPosition="0">
        <references count="1">
          <reference field="1" count="0"/>
        </references>
      </pivotArea>
    </format>
    <format dxfId="134">
      <pivotArea dataOnly="0" labelOnly="1" grandRow="1" outline="0" fieldPosition="0"/>
    </format>
    <format dxfId="133">
      <pivotArea dataOnly="0" labelOnly="1" outline="0" axis="axisValues" fieldPosition="0"/>
    </format>
    <format dxfId="132">
      <pivotArea type="all" dataOnly="0" outline="0" fieldPosition="0"/>
    </format>
    <format dxfId="131">
      <pivotArea outline="0" collapsedLevelsAreSubtotals="1" fieldPosition="0"/>
    </format>
    <format dxfId="130">
      <pivotArea field="1" type="button" dataOnly="0" labelOnly="1" outline="0" axis="axisRow" fieldPosition="0"/>
    </format>
    <format dxfId="129">
      <pivotArea dataOnly="0" labelOnly="1" fieldPosition="0">
        <references count="1">
          <reference field="1" count="0"/>
        </references>
      </pivotArea>
    </format>
    <format dxfId="128">
      <pivotArea dataOnly="0" labelOnly="1" grandRow="1" outline="0" fieldPosition="0"/>
    </format>
    <format dxfId="12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16" firstHeaderRow="1" firstDataRow="1" firstDataCol="1"/>
  <pivotFields count="5">
    <pivotField showAll="0"/>
    <pivotField axis="axisRow" dataField="1" showAll="0">
      <items count="14">
        <item x="1"/>
        <item x="6"/>
        <item x="5"/>
        <item x="0"/>
        <item x="4"/>
        <item x="12"/>
        <item x="7"/>
        <item x="11"/>
        <item x="9"/>
        <item x="10"/>
        <item x="3"/>
        <item x="2"/>
        <item x="8"/>
        <item t="default"/>
      </items>
    </pivotField>
    <pivotField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126">
      <pivotArea field="1" type="button" dataOnly="0" labelOnly="1" outline="0" axis="axisRow" fieldPosition="0"/>
    </format>
    <format dxfId="125">
      <pivotArea dataOnly="0" labelOnly="1" outline="0" axis="axisValues" fieldPosition="0"/>
    </format>
    <format dxfId="124">
      <pivotArea grandRow="1" outline="0" collapsedLevelsAreSubtotals="1" fieldPosition="0"/>
    </format>
    <format dxfId="123">
      <pivotArea field="1" type="button" dataOnly="0" labelOnly="1" outline="0" axis="axisRow" fieldPosition="0"/>
    </format>
    <format dxfId="122">
      <pivotArea field="1" type="button" dataOnly="0" labelOnly="1" outline="0" axis="axisRow" fieldPosition="0"/>
    </format>
    <format dxfId="121">
      <pivotArea dataOnly="0" labelOnly="1" outline="0" axis="axisValues" fieldPosition="0"/>
    </format>
    <format dxfId="120">
      <pivotArea grandRow="1" outline="0" collapsedLevelsAreSubtotals="1" fieldPosition="0"/>
    </format>
    <format dxfId="119">
      <pivotArea dataOnly="0" labelOnly="1" grandRow="1" outline="0" fieldPosition="0"/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1" type="button" dataOnly="0" labelOnly="1" outline="0" axis="axisRow" fieldPosition="0"/>
    </format>
    <format dxfId="115">
      <pivotArea dataOnly="0" labelOnly="1" fieldPosition="0">
        <references count="1">
          <reference field="1" count="0"/>
        </references>
      </pivotArea>
    </format>
    <format dxfId="114">
      <pivotArea dataOnly="0" labelOnly="1" grandRow="1" outline="0" fieldPosition="0"/>
    </format>
    <format dxfId="113">
      <pivotArea dataOnly="0" labelOnly="1" outline="0" axis="axisValues" fieldPosition="0"/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field="1" type="button" dataOnly="0" labelOnly="1" outline="0" axis="axisRow" fieldPosition="0"/>
    </format>
    <format dxfId="109">
      <pivotArea dataOnly="0" labelOnly="1" fieldPosition="0">
        <references count="1">
          <reference field="1" count="0"/>
        </references>
      </pivotArea>
    </format>
    <format dxfId="108">
      <pivotArea dataOnly="0" labelOnly="1" grandRow="1" outline="0" fieldPosition="0"/>
    </format>
    <format dxfId="107">
      <pivotArea dataOnly="0" labelOnly="1" outline="0" axis="axisValues" fieldPosition="0"/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1" type="button" dataOnly="0" labelOnly="1" outline="0" axis="axisRow" fieldPosition="0"/>
    </format>
    <format dxfId="103">
      <pivotArea dataOnly="0" labelOnly="1" fieldPosition="0">
        <references count="1">
          <reference field="1" count="0"/>
        </references>
      </pivotArea>
    </format>
    <format dxfId="102">
      <pivotArea dataOnly="0" labelOnly="1" grandRow="1" outline="0" fieldPosition="0"/>
    </format>
    <format dxfId="10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피벗 테이블8" cacheId="4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3"/>
        <item x="20"/>
        <item x="14"/>
        <item x="3"/>
        <item x="9"/>
        <item x="8"/>
        <item x="0"/>
        <item x="6"/>
        <item x="19"/>
        <item x="22"/>
        <item x="10"/>
        <item x="16"/>
        <item x="23"/>
        <item x="15"/>
        <item x="2"/>
        <item x="7"/>
        <item x="17"/>
        <item x="1"/>
        <item x="12"/>
        <item x="18"/>
        <item x="5"/>
        <item x="4"/>
        <item x="21"/>
        <item x="11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98">
      <pivotArea field="1" type="button" dataOnly="0" labelOnly="1" outline="0" axis="axisRow" fieldPosition="0"/>
    </format>
    <format dxfId="97">
      <pivotArea dataOnly="0" labelOnly="1" outline="0" axis="axisValues" fieldPosition="0"/>
    </format>
    <format dxfId="96">
      <pivotArea grandRow="1" outline="0" collapsedLevelsAreSubtotals="1" fieldPosition="0"/>
    </format>
    <format dxfId="95">
      <pivotArea dataOnly="0" labelOnly="1" grandRow="1" outline="0" fieldPosition="0"/>
    </format>
    <format dxfId="94">
      <pivotArea field="1" type="button" dataOnly="0" labelOnly="1" outline="0" axis="axisRow" fieldPosition="0"/>
    </format>
    <format dxfId="93">
      <pivotArea dataOnly="0" labelOnly="1" outline="0" axis="axisValues" fieldPosition="0"/>
    </format>
    <format dxfId="92">
      <pivotArea grandRow="1" outline="0" collapsedLevelsAreSubtotals="1" fieldPosition="0"/>
    </format>
    <format dxfId="91">
      <pivotArea dataOnly="0" labelOnly="1" grandRow="1" outline="0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1" type="button" dataOnly="0" labelOnly="1" outline="0" axis="axisRow" fieldPosition="0"/>
    </format>
    <format dxfId="87">
      <pivotArea dataOnly="0" labelOnly="1" fieldPosition="0">
        <references count="1">
          <reference field="1" count="0"/>
        </references>
      </pivotArea>
    </format>
    <format dxfId="86">
      <pivotArea dataOnly="0" labelOnly="1" grandRow="1" outline="0" fieldPosition="0"/>
    </format>
    <format dxfId="85">
      <pivotArea dataOnly="0" labelOnly="1" outline="0" axis="axisValues" fieldPosition="0"/>
    </format>
    <format dxfId="84">
      <pivotArea type="all" dataOnly="0" outline="0" fieldPosition="0"/>
    </format>
    <format dxfId="83">
      <pivotArea outline="0" collapsedLevelsAreSubtotals="1" fieldPosition="0"/>
    </format>
    <format dxfId="82">
      <pivotArea field="1" type="button" dataOnly="0" labelOnly="1" outline="0" axis="axisRow" fieldPosition="0"/>
    </format>
    <format dxfId="81">
      <pivotArea dataOnly="0" labelOnly="1" fieldPosition="0">
        <references count="1">
          <reference field="1" count="0"/>
        </references>
      </pivotArea>
    </format>
    <format dxfId="80">
      <pivotArea dataOnly="0" labelOnly="1" grandRow="1" outline="0" fieldPosition="0"/>
    </format>
    <format dxfId="79">
      <pivotArea dataOnly="0" labelOnly="1" outline="0" axis="axisValues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field="1" type="button" dataOnly="0" labelOnly="1" outline="0" axis="axisRow" fieldPosition="0"/>
    </format>
    <format dxfId="75">
      <pivotArea dataOnly="0" labelOnly="1" fieldPosition="0">
        <references count="1">
          <reference field="1" count="0"/>
        </references>
      </pivotArea>
    </format>
    <format dxfId="74">
      <pivotArea dataOnly="0" labelOnly="1" grandRow="1" outline="0" fieldPosition="0"/>
    </format>
    <format dxfId="7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피벗 테이블6" cacheId="2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11" firstHeaderRow="1" firstDataRow="1" firstDataCol="1"/>
  <pivotFields count="5">
    <pivotField showAll="0"/>
    <pivotField axis="axisRow" dataField="1" showAll="0">
      <items count="9">
        <item x="6"/>
        <item x="7"/>
        <item x="1"/>
        <item x="3"/>
        <item x="0"/>
        <item x="4"/>
        <item x="5"/>
        <item x="2"/>
        <item t="default"/>
      </items>
    </pivotField>
    <pivotField showAll="0"/>
    <pivotField showAll="0"/>
    <pivotField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점포수" fld="1" subtotal="count" baseField="0" baseItem="0"/>
  </dataFields>
  <formats count="30">
    <format dxfId="71">
      <pivotArea field="1" type="button" dataOnly="0" labelOnly="1" outline="0" axis="axisRow" fieldPosition="0"/>
    </format>
    <format dxfId="70">
      <pivotArea dataOnly="0" labelOnly="1" outline="0" axis="axisValues" fieldPosition="0"/>
    </format>
    <format dxfId="69">
      <pivotArea grandRow="1" outline="0" collapsedLevelsAreSubtotals="1" fieldPosition="0"/>
    </format>
    <format dxfId="68">
      <pivotArea dataOnly="0" labelOnly="1" grandRow="1" outline="0" fieldPosition="0"/>
    </format>
    <format dxfId="67">
      <pivotArea field="1" type="button" dataOnly="0" labelOnly="1" outline="0" axis="axisRow" fieldPosition="0"/>
    </format>
    <format dxfId="66">
      <pivotArea dataOnly="0" labelOnly="1" outline="0" axis="axisValues" fieldPosition="0"/>
    </format>
    <format dxfId="65">
      <pivotArea grandRow="1" outline="0" collapsedLevelsAreSubtotals="1" fieldPosition="0"/>
    </format>
    <format dxfId="64">
      <pivotArea dataOnly="0" labelOnly="1" grandRow="1" outline="0" fieldPosition="0"/>
    </format>
    <format dxfId="63">
      <pivotArea field="1" type="button" dataOnly="0" labelOnly="1" outline="0" axis="axisRow" fieldPosition="0"/>
    </format>
    <format dxfId="62">
      <pivotArea dataOnly="0" labelOnly="1" outline="0" axis="axisValues" fieldPosition="0"/>
    </format>
    <format dxfId="61">
      <pivotArea grandRow="1" outline="0" collapsedLevelsAreSubtotals="1" fieldPosition="0"/>
    </format>
    <format dxfId="60">
      <pivotArea dataOnly="0" labelOnly="1" grandRow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1" type="button" dataOnly="0" labelOnly="1" outline="0" axis="axisRow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dataOnly="0" labelOnly="1" grandRow="1" outline="0" fieldPosition="0"/>
    </format>
    <format dxfId="54">
      <pivotArea dataOnly="0" labelOnly="1" outline="0" axis="axisValues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1" type="button" dataOnly="0" labelOnly="1" outline="0" axis="axisRow" fieldPosition="0"/>
    </format>
    <format dxfId="50">
      <pivotArea dataOnly="0" labelOnly="1" fieldPosition="0">
        <references count="1">
          <reference field="1" count="0"/>
        </references>
      </pivotArea>
    </format>
    <format dxfId="49">
      <pivotArea dataOnly="0" labelOnly="1" grandRow="1" outline="0" fieldPosition="0"/>
    </format>
    <format dxfId="48">
      <pivotArea dataOnly="0" labelOnly="1" outline="0" axis="axisValues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1" type="button" dataOnly="0" labelOnly="1" outline="0" axis="axisRow" fieldPosition="0"/>
    </format>
    <format dxfId="44">
      <pivotArea dataOnly="0" labelOnly="1" fieldPosition="0">
        <references count="1">
          <reference field="1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피벗 테이블7" cacheId="3" applyNumberFormats="0" applyBorderFormats="0" applyFontFormats="0" applyPatternFormats="0" applyAlignmentFormats="0" applyWidthHeightFormats="1" dataCaption="값" grandTotalCaption="계" updatedVersion="6" minRefreshableVersion="3" useAutoFormatting="1" itemPrintTitles="1" createdVersion="6" indent="0" outline="1" outlineData="1" multipleFieldFilters="0" rowHeaderCaption="구분">
  <location ref="I2:J27" firstHeaderRow="1" firstDataRow="1" firstDataCol="1"/>
  <pivotFields count="5">
    <pivotField showAll="0"/>
    <pivotField axis="axisRow" dataField="1" showAll="0">
      <items count="25">
        <item x="14"/>
        <item x="3"/>
        <item x="13"/>
        <item x="23"/>
        <item x="17"/>
        <item x="16"/>
        <item x="7"/>
        <item x="21"/>
        <item x="2"/>
        <item x="8"/>
        <item x="15"/>
        <item x="6"/>
        <item x="18"/>
        <item x="12"/>
        <item x="0"/>
        <item x="20"/>
        <item x="5"/>
        <item x="9"/>
        <item x="11"/>
        <item x="4"/>
        <item x="19"/>
        <item x="22"/>
        <item x="1"/>
        <item x="10"/>
        <item t="default"/>
      </items>
    </pivotField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점포수" fld="1" subtotal="count" baseField="0" baseItem="0"/>
  </dataFields>
  <formats count="26">
    <format dxfId="39">
      <pivotArea field="1" type="button" dataOnly="0" labelOnly="1" outline="0" axis="axisRow" fieldPosition="0"/>
    </format>
    <format dxfId="38">
      <pivotArea dataOnly="0" labelOnly="1" outline="0" axis="axisValues" fieldPosition="0"/>
    </format>
    <format dxfId="37">
      <pivotArea grandRow="1" outline="0" collapsedLevelsAreSubtotals="1" fieldPosition="0"/>
    </format>
    <format dxfId="36">
      <pivotArea dataOnly="0" labelOnly="1" grandRow="1" outline="0" fieldPosition="0"/>
    </format>
    <format dxfId="35">
      <pivotArea field="1" type="button" dataOnly="0" labelOnly="1" outline="0" axis="axisRow" fieldPosition="0"/>
    </format>
    <format dxfId="34">
      <pivotArea dataOnly="0" labelOnly="1" outline="0" axis="axisValues" fieldPosition="0"/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1" type="button" dataOnly="0" labelOnly="1" outline="0" axis="axisRow" fieldPosition="0"/>
    </format>
    <format dxfId="28">
      <pivotArea dataOnly="0" labelOnly="1" fieldPosition="0">
        <references count="1">
          <reference field="1" count="0"/>
        </references>
      </pivotArea>
    </format>
    <format dxfId="27">
      <pivotArea dataOnly="0" labelOnly="1" grandRow="1" outline="0" fieldPosition="0"/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0"/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피벗 테이블4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rowHeaderCaption="구분">
  <location ref="G2:H9" firstHeaderRow="1" firstDataRow="1" firstDataCol="1"/>
  <pivotFields count="4">
    <pivotField axis="axisRow" dataField="1" showAll="0">
      <items count="7">
        <item x="5"/>
        <item x="4"/>
        <item x="1"/>
        <item x="0"/>
        <item x="3"/>
        <item x="2"/>
        <item t="default"/>
      </items>
    </pivotField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개수 : 시도" fld="0" subtotal="count" baseField="0" baseItem="0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0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showGridLines="0" tabSelected="1" zoomScale="70" zoomScaleNormal="70" workbookViewId="0">
      <pane ySplit="4" topLeftCell="A5" activePane="bottomLeft" state="frozen"/>
      <selection pane="bottomLeft" activeCell="B1" sqref="B1:J1"/>
    </sheetView>
  </sheetViews>
  <sheetFormatPr defaultRowHeight="16.5" x14ac:dyDescent="0.3"/>
  <cols>
    <col min="1" max="1" width="0.875" customWidth="1"/>
    <col min="2" max="2" width="9.625" customWidth="1"/>
    <col min="3" max="3" width="11.25" style="19" customWidth="1"/>
    <col min="4" max="4" width="17.625" customWidth="1"/>
    <col min="5" max="5" width="18.625" customWidth="1"/>
    <col min="6" max="9" width="14.75" customWidth="1"/>
    <col min="10" max="10" width="13.5" style="19" customWidth="1"/>
  </cols>
  <sheetData>
    <row r="1" spans="2:10" ht="28.5" customHeight="1" x14ac:dyDescent="0.3">
      <c r="B1" s="146" t="s">
        <v>1400</v>
      </c>
      <c r="C1" s="146"/>
      <c r="D1" s="146"/>
      <c r="E1" s="146"/>
      <c r="F1" s="146"/>
      <c r="G1" s="146"/>
      <c r="H1" s="146"/>
      <c r="I1" s="146"/>
      <c r="J1" s="146"/>
    </row>
    <row r="2" spans="2:10" ht="36" customHeight="1" x14ac:dyDescent="0.3">
      <c r="B2" s="59" t="s">
        <v>4683</v>
      </c>
    </row>
    <row r="3" spans="2:10" s="1" customFormat="1" ht="24.75" customHeight="1" x14ac:dyDescent="0.3">
      <c r="B3" s="60" t="s">
        <v>4682</v>
      </c>
      <c r="C3" s="58"/>
      <c r="J3" s="58"/>
    </row>
    <row r="4" spans="2:10" ht="24.95" customHeight="1" x14ac:dyDescent="0.3">
      <c r="B4" s="101" t="s">
        <v>0</v>
      </c>
      <c r="C4" s="101" t="s">
        <v>1</v>
      </c>
      <c r="D4" s="101" t="s">
        <v>2</v>
      </c>
      <c r="E4" s="101" t="s">
        <v>852</v>
      </c>
      <c r="F4" s="102" t="s">
        <v>428</v>
      </c>
      <c r="G4" s="102" t="s">
        <v>1497</v>
      </c>
      <c r="H4" s="102" t="s">
        <v>4518</v>
      </c>
      <c r="I4" s="102" t="s">
        <v>4523</v>
      </c>
      <c r="J4" s="101" t="s">
        <v>851</v>
      </c>
    </row>
    <row r="5" spans="2:10" ht="24.95" customHeight="1" x14ac:dyDescent="0.3">
      <c r="B5" s="97" t="s">
        <v>3</v>
      </c>
      <c r="C5" s="97" t="s">
        <v>4</v>
      </c>
      <c r="D5" s="98">
        <f>GETPIVOTDATA("시군구",'농협 하나로마트'!$I$2,"시군구","부산진구")</f>
        <v>3</v>
      </c>
      <c r="E5" s="98">
        <v>0</v>
      </c>
      <c r="F5" s="98">
        <f>GETPIVOTDATA("시군구",' GS25(편의점)'!$I$2,"시군구","부산진구")</f>
        <v>106</v>
      </c>
      <c r="G5" s="98">
        <f>GETPIVOTDATA("시군구",' GS더프레시(슈퍼마켓)'!$I$2,"시군구","부산진구")</f>
        <v>4</v>
      </c>
      <c r="H5" s="98">
        <f>GETPIVOTDATA("시군구",'CU(편의점)'!$I$2,"시군구","부산진구")</f>
        <v>3</v>
      </c>
      <c r="I5" s="98">
        <v>0</v>
      </c>
      <c r="J5" s="98">
        <f>SUM(D5:I5)</f>
        <v>116</v>
      </c>
    </row>
    <row r="6" spans="2:10" ht="24.95" customHeight="1" x14ac:dyDescent="0.3">
      <c r="B6" s="97" t="s">
        <v>5</v>
      </c>
      <c r="C6" s="97" t="s">
        <v>6</v>
      </c>
      <c r="D6" s="98">
        <f>GETPIVOTDATA("시군구",'농협 하나로마트'!$I$2,"시군구","달성군")</f>
        <v>8</v>
      </c>
      <c r="E6" s="98">
        <f>GETPIVOTDATA("시군구",로컬푸드직매장!$I$2,"시군구","달성군")</f>
        <v>1</v>
      </c>
      <c r="F6" s="98">
        <f>GETPIVOTDATA("시군구",' GS25(편의점)'!$I$2,"시군구","달성군")</f>
        <v>75</v>
      </c>
      <c r="G6" s="98">
        <f>GETPIVOTDATA("시군구",' GS더프레시(슈퍼마켓)'!$I$2,"시군구","달성군")</f>
        <v>1</v>
      </c>
      <c r="H6" s="98">
        <f>GETPIVOTDATA("시군구",'CU(편의점)'!$I$2,"시군구","달성군")</f>
        <v>61</v>
      </c>
      <c r="I6" s="98">
        <v>0</v>
      </c>
      <c r="J6" s="98">
        <f t="shared" ref="J6:J28" si="0">SUM(D6:I6)</f>
        <v>146</v>
      </c>
    </row>
    <row r="7" spans="2:10" ht="24.95" customHeight="1" x14ac:dyDescent="0.3">
      <c r="B7" s="99" t="s">
        <v>7</v>
      </c>
      <c r="C7" s="99" t="s">
        <v>8</v>
      </c>
      <c r="D7" s="98">
        <f>GETPIVOTDATA("시군구",'농협 하나로마트'!$I$2,"시군구","옹진군")</f>
        <v>8</v>
      </c>
      <c r="E7" s="98">
        <v>0</v>
      </c>
      <c r="F7" s="98">
        <f>GETPIVOTDATA("시군구",' GS25(편의점)'!$I$2,"시군구","옹진군")</f>
        <v>11</v>
      </c>
      <c r="G7" s="98">
        <v>0</v>
      </c>
      <c r="H7" s="98">
        <f>GETPIVOTDATA("시군구",'CU(편의점)'!$I$2,"시군구","옹진군")</f>
        <v>12</v>
      </c>
      <c r="I7" s="98">
        <v>0</v>
      </c>
      <c r="J7" s="98">
        <f t="shared" si="0"/>
        <v>31</v>
      </c>
    </row>
    <row r="8" spans="2:10" ht="24.95" customHeight="1" x14ac:dyDescent="0.3">
      <c r="B8" s="99" t="s">
        <v>9</v>
      </c>
      <c r="C8" s="99" t="s">
        <v>1585</v>
      </c>
      <c r="D8" s="98">
        <f>GETPIVOTDATA("시군구",'농협 하나로마트'!$I$2,"시군구","영월군")</f>
        <v>8</v>
      </c>
      <c r="E8" s="98">
        <v>0</v>
      </c>
      <c r="F8" s="98">
        <f>GETPIVOTDATA("시군구",' GS25(편의점)'!$I$2,"시군구","영월군")</f>
        <v>16</v>
      </c>
      <c r="G8" s="98">
        <v>0</v>
      </c>
      <c r="H8" s="98">
        <f>GETPIVOTDATA("시군구",'CU(편의점)'!$I$2,"시군구","영월군")</f>
        <v>20</v>
      </c>
      <c r="I8" s="98">
        <v>0</v>
      </c>
      <c r="J8" s="98">
        <f t="shared" si="0"/>
        <v>44</v>
      </c>
    </row>
    <row r="9" spans="2:10" ht="24.95" customHeight="1" x14ac:dyDescent="0.3">
      <c r="B9" s="149" t="s">
        <v>10</v>
      </c>
      <c r="C9" s="99" t="s">
        <v>11</v>
      </c>
      <c r="D9" s="98">
        <f>GETPIVOTDATA("시군구",'농협 하나로마트'!$I$2,"시군구","괴산군")</f>
        <v>10</v>
      </c>
      <c r="E9" s="98">
        <f>GETPIVOTDATA("시군구",로컬푸드직매장!$I$2,"시군구","괴산군")</f>
        <v>2</v>
      </c>
      <c r="F9" s="98">
        <f>GETPIVOTDATA("시군구",' GS25(편의점)'!$I$2,"시군구","괴산군")</f>
        <v>4</v>
      </c>
      <c r="G9" s="98">
        <v>0</v>
      </c>
      <c r="H9" s="98">
        <f>GETPIVOTDATA("시군구",'CU(편의점)'!$I$2,"시군구","괴산군")</f>
        <v>6</v>
      </c>
      <c r="I9" s="98">
        <v>0</v>
      </c>
      <c r="J9" s="98">
        <f t="shared" si="0"/>
        <v>22</v>
      </c>
    </row>
    <row r="10" spans="2:10" ht="24.95" customHeight="1" x14ac:dyDescent="0.3">
      <c r="B10" s="149"/>
      <c r="C10" s="99" t="s">
        <v>12</v>
      </c>
      <c r="D10" s="98">
        <f>GETPIVOTDATA("시군구",'농협 하나로마트'!$I$2,"시군구","충주시")</f>
        <v>23</v>
      </c>
      <c r="E10" s="98">
        <f>GETPIVOTDATA("시군구",로컬푸드직매장!$I$2,"시군구","충주시")</f>
        <v>1</v>
      </c>
      <c r="F10" s="98">
        <f>GETPIVOTDATA("시군구",' GS25(편의점)'!$I$2,"시군구","충주시")</f>
        <v>85</v>
      </c>
      <c r="G10" s="98">
        <f>GETPIVOTDATA("시군구",' GS더프레시(슈퍼마켓)'!$I$2,"시군구","충주시")</f>
        <v>3</v>
      </c>
      <c r="H10" s="98">
        <f>GETPIVOTDATA("시군구",'CU(편의점)'!$I$2,"시군구","충주시")</f>
        <v>85</v>
      </c>
      <c r="I10" s="98">
        <v>0</v>
      </c>
      <c r="J10" s="98">
        <f t="shared" si="0"/>
        <v>197</v>
      </c>
    </row>
    <row r="11" spans="2:10" ht="24.95" customHeight="1" x14ac:dyDescent="0.3">
      <c r="B11" s="149" t="s">
        <v>13</v>
      </c>
      <c r="C11" s="99" t="s">
        <v>14</v>
      </c>
      <c r="D11" s="98">
        <f>GETPIVOTDATA("시군구",'농협 하나로마트'!$I$2,"시군구","청양군")</f>
        <v>11</v>
      </c>
      <c r="E11" s="98">
        <f>GETPIVOTDATA("시군구",로컬푸드직매장!$I$2,"시군구","청양군")</f>
        <v>2</v>
      </c>
      <c r="F11" s="98">
        <f>GETPIVOTDATA("시군구",' GS25(편의점)'!$I$2,"시군구","청양군")</f>
        <v>4</v>
      </c>
      <c r="G11" s="98">
        <v>0</v>
      </c>
      <c r="H11" s="98">
        <f>GETPIVOTDATA("시군구",'CU(편의점)'!$I$2,"시군구","청양군")</f>
        <v>10</v>
      </c>
      <c r="I11" s="98">
        <v>0</v>
      </c>
      <c r="J11" s="98">
        <f t="shared" si="0"/>
        <v>27</v>
      </c>
    </row>
    <row r="12" spans="2:10" ht="24.95" customHeight="1" x14ac:dyDescent="0.3">
      <c r="B12" s="149"/>
      <c r="C12" s="99" t="s">
        <v>15</v>
      </c>
      <c r="D12" s="98">
        <f>GETPIVOTDATA("시군구",'농협 하나로마트'!$I$2,"시군구","당진시")</f>
        <v>19</v>
      </c>
      <c r="E12" s="98">
        <f>GETPIVOTDATA("시군구",로컬푸드직매장!$I$2,"시군구","당진시")</f>
        <v>2</v>
      </c>
      <c r="F12" s="98">
        <f>GETPIVOTDATA("시군구",' GS25(편의점)'!$I$2,"시군구","당진시")</f>
        <v>81</v>
      </c>
      <c r="G12" s="98">
        <f>GETPIVOTDATA("시군구",' GS더프레시(슈퍼마켓)'!$I$2,"시군구","당진시")</f>
        <v>3</v>
      </c>
      <c r="H12" s="98">
        <f>GETPIVOTDATA("시군구",'CU(편의점)'!$I$2,"시군구","당진시")</f>
        <v>84</v>
      </c>
      <c r="I12" s="98">
        <v>0</v>
      </c>
      <c r="J12" s="98">
        <f t="shared" si="0"/>
        <v>189</v>
      </c>
    </row>
    <row r="13" spans="2:10" ht="24.95" customHeight="1" x14ac:dyDescent="0.3">
      <c r="B13" s="149"/>
      <c r="C13" s="99" t="s">
        <v>1590</v>
      </c>
      <c r="D13" s="98">
        <f>GETPIVOTDATA("시군구",'농협 하나로마트'!$I$2,"시군구","예산군")</f>
        <v>12</v>
      </c>
      <c r="E13" s="98">
        <v>0</v>
      </c>
      <c r="F13" s="98">
        <f>GETPIVOTDATA("시군구",' GS25(편의점)'!$I$2,"시군구","예산군")</f>
        <v>29</v>
      </c>
      <c r="G13" s="98">
        <f>GETPIVOTDATA("시군구",' GS더프레시(슈퍼마켓)'!$I$2,"시군구","예산군")</f>
        <v>1</v>
      </c>
      <c r="H13" s="98">
        <f>GETPIVOTDATA("시군구",'CU(편의점)'!$I$2,"시군구","예산군")</f>
        <v>29</v>
      </c>
      <c r="I13" s="98">
        <v>0</v>
      </c>
      <c r="J13" s="98">
        <f t="shared" si="0"/>
        <v>71</v>
      </c>
    </row>
    <row r="14" spans="2:10" ht="24.95" customHeight="1" x14ac:dyDescent="0.3">
      <c r="B14" s="149" t="s">
        <v>16</v>
      </c>
      <c r="C14" s="99" t="s">
        <v>1602</v>
      </c>
      <c r="D14" s="98">
        <f>GETPIVOTDATA("시군구",'농협 하나로마트'!$I$2,"시군구","군산시")</f>
        <v>11</v>
      </c>
      <c r="E14" s="98">
        <f>GETPIVOTDATA("시군구",로컬푸드직매장!$I$2,"시군구","군산시")</f>
        <v>2</v>
      </c>
      <c r="F14" s="98">
        <f>GETPIVOTDATA("시군구",' GS25(편의점)'!$I$2,"시군구","군산시")</f>
        <v>110</v>
      </c>
      <c r="G14" s="98">
        <f>GETPIVOTDATA("시군구",' GS더프레시(슈퍼마켓)'!$I$2,"시군구","군산시")</f>
        <v>1</v>
      </c>
      <c r="H14" s="98">
        <f>GETPIVOTDATA("시군구",'CU(편의점)'!$I$2,"시군구","군산시")</f>
        <v>76</v>
      </c>
      <c r="I14" s="98">
        <v>0</v>
      </c>
      <c r="J14" s="98">
        <f t="shared" si="0"/>
        <v>200</v>
      </c>
    </row>
    <row r="15" spans="2:10" ht="24.95" customHeight="1" x14ac:dyDescent="0.3">
      <c r="B15" s="149"/>
      <c r="C15" s="99" t="s">
        <v>18</v>
      </c>
      <c r="D15" s="98">
        <f>GETPIVOTDATA("시군구",'농협 하나로마트'!$I$2,"시군구","김제시")</f>
        <v>18</v>
      </c>
      <c r="E15" s="98">
        <f>GETPIVOTDATA("시군구",로컬푸드직매장!$I$2,"시군구","김제시")</f>
        <v>1</v>
      </c>
      <c r="F15" s="98">
        <f>GETPIVOTDATA("시군구",' GS25(편의점)'!$I$2,"시군구","김제시")</f>
        <v>21</v>
      </c>
      <c r="G15" s="98">
        <v>0</v>
      </c>
      <c r="H15" s="98">
        <f>GETPIVOTDATA("시군구",'CU(편의점)'!$I$2,"시군구","김제시")</f>
        <v>28</v>
      </c>
      <c r="I15" s="98">
        <v>0</v>
      </c>
      <c r="J15" s="98">
        <f t="shared" si="0"/>
        <v>68</v>
      </c>
    </row>
    <row r="16" spans="2:10" ht="24.95" customHeight="1" x14ac:dyDescent="0.3">
      <c r="B16" s="149"/>
      <c r="C16" s="99" t="s">
        <v>2517</v>
      </c>
      <c r="D16" s="98">
        <f>GETPIVOTDATA("시군구",'농협 하나로마트'!$I$2,"시군구","부안군")</f>
        <v>13</v>
      </c>
      <c r="E16" s="98">
        <f>GETPIVOTDATA("시군구",로컬푸드직매장!$I$2,"시군구","부안군")</f>
        <v>3</v>
      </c>
      <c r="F16" s="98">
        <f>GETPIVOTDATA("시군구",' GS25(편의점)'!$I$2,"시군구","부안군")</f>
        <v>9</v>
      </c>
      <c r="G16" s="98">
        <v>0</v>
      </c>
      <c r="H16" s="98">
        <f>GETPIVOTDATA("시군구",'CU(편의점)'!$I$2,"시군구","부안군")</f>
        <v>25</v>
      </c>
      <c r="I16" s="98">
        <v>0</v>
      </c>
      <c r="J16" s="98">
        <f t="shared" si="0"/>
        <v>50</v>
      </c>
    </row>
    <row r="17" spans="2:10" ht="24.95" customHeight="1" x14ac:dyDescent="0.3">
      <c r="B17" s="149" t="s">
        <v>19</v>
      </c>
      <c r="C17" s="99" t="s">
        <v>20</v>
      </c>
      <c r="D17" s="98">
        <f>GETPIVOTDATA("시군구",'농협 하나로마트'!$I$2,"시군구","해남군")</f>
        <v>17</v>
      </c>
      <c r="E17" s="98">
        <f>GETPIVOTDATA("시군구",로컬푸드직매장!$I$2,"시군구","해남군")</f>
        <v>1</v>
      </c>
      <c r="F17" s="98">
        <f>GETPIVOTDATA("시군구",' GS25(편의점)'!$I$2,"시군구","해남군")</f>
        <v>18</v>
      </c>
      <c r="G17" s="98">
        <v>0</v>
      </c>
      <c r="H17" s="98">
        <f>GETPIVOTDATA("시군구",'CU(편의점)'!$I$2,"시군구","해남군")</f>
        <v>16</v>
      </c>
      <c r="I17" s="98">
        <v>0</v>
      </c>
      <c r="J17" s="98">
        <f t="shared" si="0"/>
        <v>52</v>
      </c>
    </row>
    <row r="18" spans="2:10" ht="24.95" customHeight="1" x14ac:dyDescent="0.3">
      <c r="B18" s="149"/>
      <c r="C18" s="99" t="s">
        <v>21</v>
      </c>
      <c r="D18" s="98">
        <f>GETPIVOTDATA("시군구",'농협 하나로마트'!$I$2,"시군구","장성군")</f>
        <v>9</v>
      </c>
      <c r="E18" s="98">
        <f>GETPIVOTDATA("시군구",로컬푸드직매장!$I$2,"시군구","장성군")</f>
        <v>2</v>
      </c>
      <c r="F18" s="98">
        <f>GETPIVOTDATA("시군구",' GS25(편의점)'!$I$2,"시군구","장성군")</f>
        <v>7</v>
      </c>
      <c r="G18" s="98">
        <v>0</v>
      </c>
      <c r="H18" s="98">
        <f>GETPIVOTDATA("시군구",'CU(편의점)'!$I$2,"시군구","장성군")</f>
        <v>11</v>
      </c>
      <c r="I18" s="98">
        <v>0</v>
      </c>
      <c r="J18" s="98">
        <f t="shared" si="0"/>
        <v>29</v>
      </c>
    </row>
    <row r="19" spans="2:10" ht="24.95" customHeight="1" x14ac:dyDescent="0.3">
      <c r="B19" s="149"/>
      <c r="C19" s="99" t="s">
        <v>22</v>
      </c>
      <c r="D19" s="98">
        <f>GETPIVOTDATA("시군구",'농협 하나로마트'!$I$2,"시군구","강진군")</f>
        <v>12</v>
      </c>
      <c r="E19" s="98">
        <v>0</v>
      </c>
      <c r="F19" s="98">
        <f>GETPIVOTDATA("시군구",' GS25(편의점)'!$I$2,"시군구","강진군")</f>
        <v>6</v>
      </c>
      <c r="G19" s="98">
        <v>0</v>
      </c>
      <c r="H19" s="98">
        <f>GETPIVOTDATA("시군구",'CU(편의점)'!$I$2,"시군구","강진군")</f>
        <v>10</v>
      </c>
      <c r="I19" s="98">
        <v>0</v>
      </c>
      <c r="J19" s="98">
        <f t="shared" si="0"/>
        <v>28</v>
      </c>
    </row>
    <row r="20" spans="2:10" ht="24.95" customHeight="1" x14ac:dyDescent="0.3">
      <c r="B20" s="149"/>
      <c r="C20" s="99" t="s">
        <v>1988</v>
      </c>
      <c r="D20" s="98">
        <f>GETPIVOTDATA("시군구",'농협 하나로마트'!$I$2,"시군구","곡성군")</f>
        <v>16</v>
      </c>
      <c r="E20" s="98">
        <v>0</v>
      </c>
      <c r="F20" s="98">
        <f>GETPIVOTDATA("시군구",' GS25(편의점)'!$I$2,"시군구","곡성군")</f>
        <v>8</v>
      </c>
      <c r="G20" s="98">
        <v>0</v>
      </c>
      <c r="H20" s="98">
        <f>GETPIVOTDATA("시군구",'CU(편의점)'!$I$2,"시군구","곡성군")</f>
        <v>5</v>
      </c>
      <c r="I20" s="98">
        <v>0</v>
      </c>
      <c r="J20" s="98">
        <f t="shared" si="0"/>
        <v>29</v>
      </c>
    </row>
    <row r="21" spans="2:10" ht="24.95" customHeight="1" x14ac:dyDescent="0.3">
      <c r="B21" s="149"/>
      <c r="C21" s="99" t="s">
        <v>1990</v>
      </c>
      <c r="D21" s="98">
        <f>GETPIVOTDATA("시군구",'농협 하나로마트'!$I$2,"시군구","영광군")</f>
        <v>11</v>
      </c>
      <c r="E21" s="98">
        <v>0</v>
      </c>
      <c r="F21" s="98">
        <f>GETPIVOTDATA("시군구",' GS25(편의점)'!$I$2,"시군구","영광군")</f>
        <v>9</v>
      </c>
      <c r="G21" s="98">
        <v>0</v>
      </c>
      <c r="H21" s="98">
        <f>GETPIVOTDATA("시군구",'CU(편의점)'!$I$2,"시군구","영광군")</f>
        <v>12</v>
      </c>
      <c r="I21" s="98">
        <v>0</v>
      </c>
      <c r="J21" s="98">
        <f t="shared" si="0"/>
        <v>32</v>
      </c>
    </row>
    <row r="22" spans="2:10" ht="24.95" customHeight="1" x14ac:dyDescent="0.3">
      <c r="B22" s="149" t="s">
        <v>23</v>
      </c>
      <c r="C22" s="99" t="s">
        <v>24</v>
      </c>
      <c r="D22" s="98">
        <f>GETPIVOTDATA("시군구",'농협 하나로마트'!$I$2,"시군구","예천군")</f>
        <v>15</v>
      </c>
      <c r="E22" s="98">
        <f>GETPIVOTDATA("시군구",로컬푸드직매장!$I$2,"시군구","예천군")</f>
        <v>1</v>
      </c>
      <c r="F22" s="98">
        <f>GETPIVOTDATA("시군구",' GS25(편의점)'!$I$2,"시군구","예천군")</f>
        <v>13</v>
      </c>
      <c r="G22" s="98">
        <f>GETPIVOTDATA("시군구",' GS더프레시(슈퍼마켓)'!$I$2,"시군구","예천군")</f>
        <v>2</v>
      </c>
      <c r="H22" s="98">
        <f>GETPIVOTDATA("시군구",'CU(편의점)'!$I$2,"시군구","예천군")</f>
        <v>11</v>
      </c>
      <c r="I22" s="98">
        <v>0</v>
      </c>
      <c r="J22" s="98">
        <f t="shared" si="0"/>
        <v>42</v>
      </c>
    </row>
    <row r="23" spans="2:10" ht="24.95" customHeight="1" x14ac:dyDescent="0.3">
      <c r="B23" s="149"/>
      <c r="C23" s="99" t="s">
        <v>25</v>
      </c>
      <c r="D23" s="98">
        <f>GETPIVOTDATA("시군구",'농협 하나로마트'!$I$2,"시군구","청도군")</f>
        <v>12</v>
      </c>
      <c r="E23" s="98">
        <f>GETPIVOTDATA("시군구",로컬푸드직매장!$I$2,"시군구","청도군")</f>
        <v>2</v>
      </c>
      <c r="F23" s="98">
        <f>GETPIVOTDATA("시군구",' GS25(편의점)'!$I$2,"시군구","청도군")</f>
        <v>5</v>
      </c>
      <c r="G23" s="98">
        <v>0</v>
      </c>
      <c r="H23" s="98">
        <f>GETPIVOTDATA("시군구",'CU(편의점)'!$I$2,"시군구","청도군")</f>
        <v>13</v>
      </c>
      <c r="I23" s="98">
        <v>0</v>
      </c>
      <c r="J23" s="98">
        <f t="shared" si="0"/>
        <v>32</v>
      </c>
    </row>
    <row r="24" spans="2:10" ht="24.95" customHeight="1" x14ac:dyDescent="0.3">
      <c r="B24" s="149"/>
      <c r="C24" s="99" t="s">
        <v>2030</v>
      </c>
      <c r="D24" s="98">
        <f>GETPIVOTDATA("시군구",'농협 하나로마트'!$I$2,"시군구","상주시")</f>
        <v>20</v>
      </c>
      <c r="E24" s="98">
        <v>0</v>
      </c>
      <c r="F24" s="98">
        <f>GETPIVOTDATA("시군구",' GS25(편의점)'!$I$2,"시군구","상주시")</f>
        <v>20</v>
      </c>
      <c r="G24" s="98">
        <v>0</v>
      </c>
      <c r="H24" s="98">
        <f>GETPIVOTDATA("시군구",'CU(편의점)'!$I$2,"시군구","상주시")</f>
        <v>25</v>
      </c>
      <c r="I24" s="98">
        <v>0</v>
      </c>
      <c r="J24" s="98">
        <f t="shared" si="0"/>
        <v>65</v>
      </c>
    </row>
    <row r="25" spans="2:10" ht="24.95" customHeight="1" x14ac:dyDescent="0.3">
      <c r="B25" s="149" t="s">
        <v>26</v>
      </c>
      <c r="C25" s="99" t="s">
        <v>27</v>
      </c>
      <c r="D25" s="98">
        <f>GETPIVOTDATA("시군구",'농협 하나로마트'!$I$2,"시군구","밀양시")</f>
        <v>17</v>
      </c>
      <c r="E25" s="98">
        <f>GETPIVOTDATA("시군구",로컬푸드직매장!$I$2,"시군구","밀양시")</f>
        <v>1</v>
      </c>
      <c r="F25" s="98">
        <f>GETPIVOTDATA("시군구",' GS25(편의점)'!$I$2,"시군구","밀양시")</f>
        <v>28</v>
      </c>
      <c r="G25" s="98">
        <v>0</v>
      </c>
      <c r="H25" s="98">
        <f>GETPIVOTDATA("시군구",'CU(편의점)'!$I$2,"시군구","밀양시")</f>
        <v>34</v>
      </c>
      <c r="I25" s="98">
        <v>1</v>
      </c>
      <c r="J25" s="98">
        <f t="shared" si="0"/>
        <v>81</v>
      </c>
    </row>
    <row r="26" spans="2:10" ht="24.95" customHeight="1" x14ac:dyDescent="0.3">
      <c r="B26" s="149"/>
      <c r="C26" s="99" t="s">
        <v>28</v>
      </c>
      <c r="D26" s="98">
        <f>GETPIVOTDATA("시군구",'농협 하나로마트'!$I$2,"시군구","거제시")</f>
        <v>24</v>
      </c>
      <c r="E26" s="98">
        <v>0</v>
      </c>
      <c r="F26" s="98">
        <f>GETPIVOTDATA("시군구",' GS25(편의점)'!$I$2,"시군구","거제시")</f>
        <v>98</v>
      </c>
      <c r="G26" s="98">
        <f>GETPIVOTDATA("시군구",' GS더프레시(슈퍼마켓)'!$I$2,"시군구","거제시")</f>
        <v>1</v>
      </c>
      <c r="H26" s="98">
        <f>GETPIVOTDATA("시군구",'CU(편의점)'!$I$2,"시군구","거제시")</f>
        <v>106</v>
      </c>
      <c r="I26" s="98">
        <v>0</v>
      </c>
      <c r="J26" s="98">
        <f t="shared" si="0"/>
        <v>229</v>
      </c>
    </row>
    <row r="27" spans="2:10" ht="24.95" customHeight="1" x14ac:dyDescent="0.3">
      <c r="B27" s="149"/>
      <c r="C27" s="99" t="s">
        <v>2535</v>
      </c>
      <c r="D27" s="98">
        <f>GETPIVOTDATA("시군구",'농협 하나로마트'!$I$2,"시군구","하동군")</f>
        <v>15</v>
      </c>
      <c r="E27" s="98">
        <v>0</v>
      </c>
      <c r="F27" s="98">
        <f>GETPIVOTDATA("시군구",' GS25(편의점)'!$I$2,"시군구","하동군")</f>
        <v>8</v>
      </c>
      <c r="G27" s="98">
        <v>0</v>
      </c>
      <c r="H27" s="98">
        <f>GETPIVOTDATA("시군구",'CU(편의점)'!$I$2,"시군구","하동군")</f>
        <v>13</v>
      </c>
      <c r="I27" s="98">
        <v>0</v>
      </c>
      <c r="J27" s="98">
        <f t="shared" si="0"/>
        <v>36</v>
      </c>
    </row>
    <row r="28" spans="2:10" ht="24.95" customHeight="1" x14ac:dyDescent="0.3">
      <c r="B28" s="99" t="s">
        <v>2513</v>
      </c>
      <c r="C28" s="99" t="s">
        <v>2515</v>
      </c>
      <c r="D28" s="98">
        <f>GETPIVOTDATA("시군구",'농협 하나로마트'!$I$2,"시군구","서귀포시")</f>
        <v>26</v>
      </c>
      <c r="E28" s="98">
        <v>0</v>
      </c>
      <c r="F28" s="98">
        <f>GETPIVOTDATA("시군구",' GS25(편의점)'!$I$2,"시군구","서귀포시")</f>
        <v>136</v>
      </c>
      <c r="G28" s="98">
        <v>0</v>
      </c>
      <c r="H28" s="98">
        <f>GETPIVOTDATA("시군구",'CU(편의점)'!$I$2,"시군구","서귀포시")</f>
        <v>203</v>
      </c>
      <c r="I28" s="98">
        <v>0</v>
      </c>
      <c r="J28" s="98">
        <f t="shared" si="0"/>
        <v>365</v>
      </c>
    </row>
    <row r="29" spans="2:10" ht="24.95" customHeight="1" x14ac:dyDescent="0.3">
      <c r="B29" s="147" t="s">
        <v>851</v>
      </c>
      <c r="C29" s="147"/>
      <c r="D29" s="142">
        <f>SUM(D5:D28)</f>
        <v>338</v>
      </c>
      <c r="E29" s="142">
        <f t="shared" ref="E29:J29" si="1">SUM(E5:E28)</f>
        <v>21</v>
      </c>
      <c r="F29" s="142">
        <f t="shared" si="1"/>
        <v>907</v>
      </c>
      <c r="G29" s="142">
        <f t="shared" si="1"/>
        <v>16</v>
      </c>
      <c r="H29" s="142">
        <f>SUM(H5:H28)</f>
        <v>898</v>
      </c>
      <c r="I29" s="100">
        <f>SUM(I5:I28)</f>
        <v>1</v>
      </c>
      <c r="J29" s="100">
        <f t="shared" si="1"/>
        <v>2181</v>
      </c>
    </row>
    <row r="30" spans="2:10" ht="9.75" customHeight="1" x14ac:dyDescent="0.3">
      <c r="B30" s="62"/>
      <c r="C30" s="62"/>
      <c r="D30" s="63"/>
      <c r="E30" s="63"/>
      <c r="F30" s="63"/>
      <c r="G30" s="63"/>
      <c r="H30" s="63"/>
      <c r="I30" s="63"/>
      <c r="J30" s="64"/>
    </row>
    <row r="31" spans="2:10" ht="24.95" customHeight="1" x14ac:dyDescent="0.3">
      <c r="B31" s="60" t="s">
        <v>4626</v>
      </c>
      <c r="C31" s="57"/>
      <c r="D31" s="61"/>
      <c r="E31" s="61"/>
      <c r="F31" s="61"/>
      <c r="G31" s="61"/>
      <c r="H31" s="61"/>
      <c r="I31" s="61"/>
      <c r="J31" s="61"/>
    </row>
    <row r="32" spans="2:10" ht="24.95" customHeight="1" x14ac:dyDescent="0.3">
      <c r="B32" s="148" t="s">
        <v>1395</v>
      </c>
      <c r="C32" s="148"/>
      <c r="D32" s="150" t="s">
        <v>4630</v>
      </c>
      <c r="E32" s="150"/>
      <c r="F32" s="150"/>
      <c r="G32" s="150"/>
      <c r="H32" s="123" t="s">
        <v>1397</v>
      </c>
      <c r="I32" s="122"/>
    </row>
    <row r="33" spans="2:9" ht="30" customHeight="1" x14ac:dyDescent="0.3">
      <c r="B33" s="143" t="s">
        <v>1393</v>
      </c>
      <c r="C33" s="143"/>
      <c r="D33" s="145" t="s">
        <v>1396</v>
      </c>
      <c r="E33" s="145"/>
      <c r="F33" s="145"/>
      <c r="G33" s="145"/>
      <c r="H33" s="98" t="s">
        <v>1399</v>
      </c>
      <c r="I33" s="119"/>
    </row>
    <row r="34" spans="2:9" ht="30" customHeight="1" x14ac:dyDescent="0.3">
      <c r="B34" s="143" t="s">
        <v>1394</v>
      </c>
      <c r="C34" s="143"/>
      <c r="D34" s="144" t="s">
        <v>4632</v>
      </c>
      <c r="E34" s="144"/>
      <c r="F34" s="144"/>
      <c r="G34" s="144"/>
      <c r="H34" s="98" t="s">
        <v>1398</v>
      </c>
      <c r="I34" s="120"/>
    </row>
    <row r="35" spans="2:9" ht="30" customHeight="1" x14ac:dyDescent="0.3">
      <c r="B35" s="143" t="s">
        <v>4625</v>
      </c>
      <c r="C35" s="143"/>
      <c r="D35" s="144" t="s">
        <v>4681</v>
      </c>
      <c r="E35" s="144"/>
      <c r="F35" s="144"/>
      <c r="G35" s="144"/>
      <c r="H35" s="98" t="s">
        <v>4631</v>
      </c>
      <c r="I35" s="120"/>
    </row>
    <row r="36" spans="2:9" ht="29.25" customHeight="1" x14ac:dyDescent="0.3">
      <c r="B36" s="118" t="s">
        <v>4628</v>
      </c>
      <c r="I36" s="121"/>
    </row>
    <row r="37" spans="2:9" x14ac:dyDescent="0.3">
      <c r="I37" s="121"/>
    </row>
  </sheetData>
  <mergeCells count="16">
    <mergeCell ref="B1:J1"/>
    <mergeCell ref="B29:C29"/>
    <mergeCell ref="B32:C32"/>
    <mergeCell ref="B9:B10"/>
    <mergeCell ref="D32:G32"/>
    <mergeCell ref="B11:B13"/>
    <mergeCell ref="B14:B16"/>
    <mergeCell ref="B17:B21"/>
    <mergeCell ref="B22:B24"/>
    <mergeCell ref="B25:B27"/>
    <mergeCell ref="B35:C35"/>
    <mergeCell ref="D35:G35"/>
    <mergeCell ref="D34:G34"/>
    <mergeCell ref="B33:C33"/>
    <mergeCell ref="B34:C34"/>
    <mergeCell ref="D33:G33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K340"/>
  <sheetViews>
    <sheetView showGridLines="0" zoomScaleNormal="100" workbookViewId="0">
      <selection activeCell="D344" sqref="D344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41.875" style="90" bestFit="1" customWidth="1"/>
    <col min="5" max="5" width="67.875" style="90" bestFit="1" customWidth="1"/>
    <col min="6" max="6" width="12.125" style="17" bestFit="1" customWidth="1"/>
    <col min="7" max="7" width="11.25" style="131" bestFit="1" customWidth="1"/>
    <col min="8" max="8" width="3.375" customWidth="1"/>
    <col min="9" max="9" width="11.875" style="2" bestFit="1" customWidth="1"/>
    <col min="10" max="10" width="13.125" style="2" bestFit="1" customWidth="1"/>
    <col min="11" max="16384" width="9" style="2"/>
  </cols>
  <sheetData>
    <row r="1" spans="2:11" ht="42" customHeight="1" x14ac:dyDescent="0.3">
      <c r="B1" s="3" t="s">
        <v>853</v>
      </c>
    </row>
    <row r="2" spans="2:11" s="89" customFormat="1" ht="16.5" x14ac:dyDescent="0.3">
      <c r="B2" s="111" t="s">
        <v>4680</v>
      </c>
      <c r="C2" s="112" t="s">
        <v>1</v>
      </c>
      <c r="D2" s="112" t="s">
        <v>29</v>
      </c>
      <c r="E2" s="112" t="s">
        <v>30</v>
      </c>
      <c r="F2" s="112" t="s">
        <v>1401</v>
      </c>
      <c r="G2" s="113" t="s">
        <v>907</v>
      </c>
      <c r="H2" s="19"/>
      <c r="I2" s="82" t="s">
        <v>856</v>
      </c>
      <c r="J2" s="83" t="s">
        <v>1381</v>
      </c>
      <c r="K2"/>
    </row>
    <row r="3" spans="2:11" ht="16.5" hidden="1" x14ac:dyDescent="0.3">
      <c r="B3" s="70" t="s">
        <v>3</v>
      </c>
      <c r="C3" s="71" t="s">
        <v>4</v>
      </c>
      <c r="D3" s="66" t="s">
        <v>31</v>
      </c>
      <c r="E3" s="66" t="s">
        <v>32</v>
      </c>
      <c r="F3" s="71" t="s">
        <v>1402</v>
      </c>
      <c r="G3" s="69"/>
      <c r="I3" s="87" t="s">
        <v>22</v>
      </c>
      <c r="J3" s="86">
        <v>12</v>
      </c>
      <c r="K3"/>
    </row>
    <row r="4" spans="2:11" ht="16.5" hidden="1" x14ac:dyDescent="0.3">
      <c r="B4" s="70" t="s">
        <v>3</v>
      </c>
      <c r="C4" s="71" t="s">
        <v>4</v>
      </c>
      <c r="D4" s="66" t="s">
        <v>33</v>
      </c>
      <c r="E4" s="66" t="s">
        <v>863</v>
      </c>
      <c r="F4" s="71" t="s">
        <v>1403</v>
      </c>
      <c r="G4" s="69"/>
      <c r="I4" s="87" t="s">
        <v>28</v>
      </c>
      <c r="J4" s="86">
        <v>24</v>
      </c>
      <c r="K4"/>
    </row>
    <row r="5" spans="2:11" ht="16.5" hidden="1" x14ac:dyDescent="0.3">
      <c r="B5" s="70" t="s">
        <v>1376</v>
      </c>
      <c r="C5" s="71" t="s">
        <v>1377</v>
      </c>
      <c r="D5" s="66" t="s">
        <v>1378</v>
      </c>
      <c r="E5" s="66" t="s">
        <v>1379</v>
      </c>
      <c r="F5" s="71" t="s">
        <v>1403</v>
      </c>
      <c r="G5" s="69"/>
      <c r="I5" s="87" t="s">
        <v>1987</v>
      </c>
      <c r="J5" s="86">
        <v>16</v>
      </c>
      <c r="K5"/>
    </row>
    <row r="6" spans="2:11" ht="16.5" hidden="1" x14ac:dyDescent="0.3">
      <c r="B6" s="70" t="s">
        <v>5</v>
      </c>
      <c r="C6" s="71" t="s">
        <v>6</v>
      </c>
      <c r="D6" s="66" t="s">
        <v>34</v>
      </c>
      <c r="E6" s="66" t="s">
        <v>35</v>
      </c>
      <c r="F6" s="71" t="s">
        <v>1406</v>
      </c>
      <c r="G6" s="69"/>
      <c r="I6" s="87" t="s">
        <v>11</v>
      </c>
      <c r="J6" s="86">
        <v>10</v>
      </c>
      <c r="K6"/>
    </row>
    <row r="7" spans="2:11" ht="16.5" hidden="1" x14ac:dyDescent="0.3">
      <c r="B7" s="70" t="s">
        <v>5</v>
      </c>
      <c r="C7" s="71" t="s">
        <v>6</v>
      </c>
      <c r="D7" s="66" t="s">
        <v>36</v>
      </c>
      <c r="E7" s="66" t="s">
        <v>37</v>
      </c>
      <c r="F7" s="71" t="s">
        <v>1407</v>
      </c>
      <c r="G7" s="69"/>
      <c r="I7" s="87" t="s">
        <v>1601</v>
      </c>
      <c r="J7" s="86">
        <v>11</v>
      </c>
      <c r="K7"/>
    </row>
    <row r="8" spans="2:11" ht="16.5" hidden="1" x14ac:dyDescent="0.3">
      <c r="B8" s="70" t="s">
        <v>5</v>
      </c>
      <c r="C8" s="71" t="s">
        <v>6</v>
      </c>
      <c r="D8" s="66" t="s">
        <v>864</v>
      </c>
      <c r="E8" s="66" t="s">
        <v>39</v>
      </c>
      <c r="F8" s="71" t="s">
        <v>1407</v>
      </c>
      <c r="G8" s="69"/>
      <c r="I8" s="87" t="s">
        <v>18</v>
      </c>
      <c r="J8" s="86">
        <v>18</v>
      </c>
      <c r="K8"/>
    </row>
    <row r="9" spans="2:11" ht="16.5" hidden="1" x14ac:dyDescent="0.3">
      <c r="B9" s="70" t="s">
        <v>5</v>
      </c>
      <c r="C9" s="71" t="s">
        <v>6</v>
      </c>
      <c r="D9" s="66" t="s">
        <v>40</v>
      </c>
      <c r="E9" s="66" t="s">
        <v>865</v>
      </c>
      <c r="F9" s="71" t="s">
        <v>1407</v>
      </c>
      <c r="G9" s="69"/>
      <c r="I9" s="87" t="s">
        <v>6</v>
      </c>
      <c r="J9" s="86">
        <v>8</v>
      </c>
      <c r="K9"/>
    </row>
    <row r="10" spans="2:11" ht="16.5" hidden="1" x14ac:dyDescent="0.3">
      <c r="B10" s="70" t="s">
        <v>5</v>
      </c>
      <c r="C10" s="71" t="s">
        <v>6</v>
      </c>
      <c r="D10" s="66" t="s">
        <v>41</v>
      </c>
      <c r="E10" s="66" t="s">
        <v>42</v>
      </c>
      <c r="F10" s="71" t="s">
        <v>1405</v>
      </c>
      <c r="G10" s="69"/>
      <c r="I10" s="87" t="s">
        <v>15</v>
      </c>
      <c r="J10" s="86">
        <v>19</v>
      </c>
      <c r="K10"/>
    </row>
    <row r="11" spans="2:11" ht="16.5" hidden="1" x14ac:dyDescent="0.3">
      <c r="B11" s="70" t="s">
        <v>5</v>
      </c>
      <c r="C11" s="71" t="s">
        <v>6</v>
      </c>
      <c r="D11" s="66" t="s">
        <v>43</v>
      </c>
      <c r="E11" s="66" t="s">
        <v>44</v>
      </c>
      <c r="F11" s="71" t="s">
        <v>1408</v>
      </c>
      <c r="G11" s="69"/>
      <c r="I11" s="87" t="s">
        <v>27</v>
      </c>
      <c r="J11" s="86">
        <v>17</v>
      </c>
      <c r="K11"/>
    </row>
    <row r="12" spans="2:11" ht="16.5" hidden="1" x14ac:dyDescent="0.3">
      <c r="B12" s="70" t="s">
        <v>5</v>
      </c>
      <c r="C12" s="71" t="s">
        <v>6</v>
      </c>
      <c r="D12" s="66" t="s">
        <v>38</v>
      </c>
      <c r="E12" s="66" t="s">
        <v>866</v>
      </c>
      <c r="F12" s="71" t="s">
        <v>1409</v>
      </c>
      <c r="G12" s="69"/>
      <c r="I12" s="87" t="s">
        <v>4</v>
      </c>
      <c r="J12" s="86">
        <v>3</v>
      </c>
      <c r="K12"/>
    </row>
    <row r="13" spans="2:11" ht="16.5" hidden="1" x14ac:dyDescent="0.3">
      <c r="B13" s="70" t="s">
        <v>5</v>
      </c>
      <c r="C13" s="71" t="s">
        <v>6</v>
      </c>
      <c r="D13" s="66" t="s">
        <v>867</v>
      </c>
      <c r="E13" s="66" t="s">
        <v>868</v>
      </c>
      <c r="F13" s="71" t="s">
        <v>1410</v>
      </c>
      <c r="G13" s="69"/>
      <c r="I13" s="87" t="s">
        <v>2516</v>
      </c>
      <c r="J13" s="86">
        <v>13</v>
      </c>
      <c r="K13"/>
    </row>
    <row r="14" spans="2:11" ht="16.5" hidden="1" x14ac:dyDescent="0.3">
      <c r="B14" s="70" t="s">
        <v>7</v>
      </c>
      <c r="C14" s="71" t="s">
        <v>8</v>
      </c>
      <c r="D14" s="66" t="s">
        <v>46</v>
      </c>
      <c r="E14" s="66" t="s">
        <v>47</v>
      </c>
      <c r="F14" s="71" t="s">
        <v>1413</v>
      </c>
      <c r="G14" s="81"/>
      <c r="I14" s="87" t="s">
        <v>2029</v>
      </c>
      <c r="J14" s="86">
        <v>20</v>
      </c>
      <c r="K14"/>
    </row>
    <row r="15" spans="2:11" ht="16.5" hidden="1" x14ac:dyDescent="0.3">
      <c r="B15" s="70" t="s">
        <v>7</v>
      </c>
      <c r="C15" s="71" t="s">
        <v>8</v>
      </c>
      <c r="D15" s="66" t="s">
        <v>48</v>
      </c>
      <c r="E15" s="66" t="s">
        <v>49</v>
      </c>
      <c r="F15" s="71" t="s">
        <v>1413</v>
      </c>
      <c r="G15" s="69"/>
      <c r="I15" s="87" t="s">
        <v>2514</v>
      </c>
      <c r="J15" s="86">
        <v>26</v>
      </c>
      <c r="K15"/>
    </row>
    <row r="16" spans="2:11" ht="16.5" hidden="1" x14ac:dyDescent="0.3">
      <c r="B16" s="70" t="s">
        <v>7</v>
      </c>
      <c r="C16" s="71" t="s">
        <v>8</v>
      </c>
      <c r="D16" s="66" t="s">
        <v>50</v>
      </c>
      <c r="E16" s="66" t="s">
        <v>51</v>
      </c>
      <c r="F16" s="71" t="s">
        <v>1413</v>
      </c>
      <c r="G16" s="69"/>
      <c r="I16" s="87" t="s">
        <v>1989</v>
      </c>
      <c r="J16" s="86">
        <v>11</v>
      </c>
      <c r="K16"/>
    </row>
    <row r="17" spans="2:11" ht="16.5" hidden="1" x14ac:dyDescent="0.3">
      <c r="B17" s="70" t="s">
        <v>7</v>
      </c>
      <c r="C17" s="71" t="s">
        <v>8</v>
      </c>
      <c r="D17" s="66" t="s">
        <v>52</v>
      </c>
      <c r="E17" s="66" t="s">
        <v>53</v>
      </c>
      <c r="F17" s="71" t="s">
        <v>1413</v>
      </c>
      <c r="G17" s="69"/>
      <c r="I17" s="87" t="s">
        <v>1584</v>
      </c>
      <c r="J17" s="86">
        <v>8</v>
      </c>
      <c r="K17"/>
    </row>
    <row r="18" spans="2:11" ht="16.5" hidden="1" x14ac:dyDescent="0.3">
      <c r="B18" s="70" t="s">
        <v>7</v>
      </c>
      <c r="C18" s="71" t="s">
        <v>8</v>
      </c>
      <c r="D18" s="66" t="s">
        <v>54</v>
      </c>
      <c r="E18" s="66" t="s">
        <v>55</v>
      </c>
      <c r="F18" s="71" t="s">
        <v>1413</v>
      </c>
      <c r="G18" s="69"/>
      <c r="I18" s="87" t="s">
        <v>1589</v>
      </c>
      <c r="J18" s="86">
        <v>12</v>
      </c>
      <c r="K18"/>
    </row>
    <row r="19" spans="2:11" ht="16.5" hidden="1" x14ac:dyDescent="0.3">
      <c r="B19" s="70" t="s">
        <v>7</v>
      </c>
      <c r="C19" s="71" t="s">
        <v>8</v>
      </c>
      <c r="D19" s="66" t="s">
        <v>56</v>
      </c>
      <c r="E19" s="66" t="s">
        <v>57</v>
      </c>
      <c r="F19" s="71" t="s">
        <v>1413</v>
      </c>
      <c r="G19" s="69"/>
      <c r="I19" s="87" t="s">
        <v>24</v>
      </c>
      <c r="J19" s="86">
        <v>15</v>
      </c>
      <c r="K19"/>
    </row>
    <row r="20" spans="2:11" ht="16.5" hidden="1" x14ac:dyDescent="0.3">
      <c r="B20" s="70" t="s">
        <v>7</v>
      </c>
      <c r="C20" s="71" t="s">
        <v>8</v>
      </c>
      <c r="D20" s="66" t="s">
        <v>58</v>
      </c>
      <c r="E20" s="66" t="s">
        <v>59</v>
      </c>
      <c r="F20" s="71" t="s">
        <v>1413</v>
      </c>
      <c r="G20" s="69"/>
      <c r="I20" s="87" t="s">
        <v>8</v>
      </c>
      <c r="J20" s="86">
        <v>8</v>
      </c>
    </row>
    <row r="21" spans="2:11" ht="16.5" hidden="1" x14ac:dyDescent="0.3">
      <c r="B21" s="70" t="s">
        <v>7</v>
      </c>
      <c r="C21" s="71" t="s">
        <v>8</v>
      </c>
      <c r="D21" s="66" t="s">
        <v>60</v>
      </c>
      <c r="E21" s="66" t="s">
        <v>61</v>
      </c>
      <c r="F21" s="71" t="s">
        <v>1413</v>
      </c>
      <c r="G21" s="69"/>
      <c r="I21" s="87" t="s">
        <v>21</v>
      </c>
      <c r="J21" s="86">
        <v>9</v>
      </c>
    </row>
    <row r="22" spans="2:11" ht="16.5" hidden="1" x14ac:dyDescent="0.3">
      <c r="B22" s="70" t="s">
        <v>9</v>
      </c>
      <c r="C22" s="71" t="s">
        <v>1585</v>
      </c>
      <c r="D22" s="115" t="s">
        <v>4542</v>
      </c>
      <c r="E22" s="109" t="s">
        <v>4545</v>
      </c>
      <c r="F22" s="71" t="s">
        <v>4548</v>
      </c>
      <c r="G22" s="69" t="s">
        <v>1576</v>
      </c>
      <c r="I22" s="87" t="s">
        <v>25</v>
      </c>
      <c r="J22" s="86">
        <v>12</v>
      </c>
    </row>
    <row r="23" spans="2:11" ht="16.5" hidden="1" x14ac:dyDescent="0.3">
      <c r="B23" s="70" t="s">
        <v>9</v>
      </c>
      <c r="C23" s="71" t="s">
        <v>1585</v>
      </c>
      <c r="D23" s="115" t="s">
        <v>4543</v>
      </c>
      <c r="E23" s="110" t="s">
        <v>4546</v>
      </c>
      <c r="F23" s="71" t="s">
        <v>4549</v>
      </c>
      <c r="G23" s="69" t="s">
        <v>1576</v>
      </c>
      <c r="I23" s="87" t="s">
        <v>14</v>
      </c>
      <c r="J23" s="86">
        <v>11</v>
      </c>
    </row>
    <row r="24" spans="2:11" ht="16.5" hidden="1" x14ac:dyDescent="0.3">
      <c r="B24" s="70" t="s">
        <v>9</v>
      </c>
      <c r="C24" s="71" t="s">
        <v>1585</v>
      </c>
      <c r="D24" s="115" t="s">
        <v>4544</v>
      </c>
      <c r="E24" s="109" t="s">
        <v>4547</v>
      </c>
      <c r="F24" s="71" t="s">
        <v>4550</v>
      </c>
      <c r="G24" s="69" t="s">
        <v>1576</v>
      </c>
      <c r="I24" s="87" t="s">
        <v>12</v>
      </c>
      <c r="J24" s="86">
        <v>23</v>
      </c>
    </row>
    <row r="25" spans="2:11" ht="16.5" hidden="1" x14ac:dyDescent="0.3">
      <c r="B25" s="70" t="s">
        <v>9</v>
      </c>
      <c r="C25" s="71" t="s">
        <v>1585</v>
      </c>
      <c r="D25" s="115" t="s">
        <v>2538</v>
      </c>
      <c r="E25" s="109" t="s">
        <v>2545</v>
      </c>
      <c r="F25" s="71" t="s">
        <v>2543</v>
      </c>
      <c r="G25" s="69" t="s">
        <v>1586</v>
      </c>
      <c r="I25" s="87" t="s">
        <v>2534</v>
      </c>
      <c r="J25" s="86">
        <v>15</v>
      </c>
    </row>
    <row r="26" spans="2:11" ht="16.5" hidden="1" x14ac:dyDescent="0.3">
      <c r="B26" s="70" t="s">
        <v>9</v>
      </c>
      <c r="C26" s="71" t="s">
        <v>1585</v>
      </c>
      <c r="D26" s="115" t="s">
        <v>2540</v>
      </c>
      <c r="E26" s="109" t="s">
        <v>2546</v>
      </c>
      <c r="F26" s="71" t="s">
        <v>2544</v>
      </c>
      <c r="G26" s="69" t="s">
        <v>1586</v>
      </c>
      <c r="I26" s="87" t="s">
        <v>20</v>
      </c>
      <c r="J26" s="86">
        <v>17</v>
      </c>
    </row>
    <row r="27" spans="2:11" ht="16.5" hidden="1" x14ac:dyDescent="0.3">
      <c r="B27" s="70" t="s">
        <v>9</v>
      </c>
      <c r="C27" s="71" t="s">
        <v>1585</v>
      </c>
      <c r="D27" s="115" t="s">
        <v>2541</v>
      </c>
      <c r="E27" s="109" t="s">
        <v>2539</v>
      </c>
      <c r="F27" s="71" t="s">
        <v>2544</v>
      </c>
      <c r="G27" s="69" t="s">
        <v>1586</v>
      </c>
      <c r="I27" s="84" t="s">
        <v>1380</v>
      </c>
      <c r="J27" s="85">
        <v>338</v>
      </c>
    </row>
    <row r="28" spans="2:11" ht="16.5" hidden="1" x14ac:dyDescent="0.3">
      <c r="B28" s="70" t="s">
        <v>9</v>
      </c>
      <c r="C28" s="71" t="s">
        <v>1585</v>
      </c>
      <c r="D28" s="115" t="s">
        <v>2542</v>
      </c>
      <c r="E28" s="109" t="s">
        <v>2539</v>
      </c>
      <c r="F28" s="71" t="s">
        <v>2544</v>
      </c>
      <c r="G28" s="69" t="s">
        <v>1586</v>
      </c>
      <c r="I28"/>
      <c r="J28"/>
    </row>
    <row r="29" spans="2:11" ht="16.5" hidden="1" x14ac:dyDescent="0.3">
      <c r="B29" s="70" t="s">
        <v>9</v>
      </c>
      <c r="C29" s="71" t="s">
        <v>1585</v>
      </c>
      <c r="D29" s="115" t="s">
        <v>4551</v>
      </c>
      <c r="E29" s="109" t="s">
        <v>4552</v>
      </c>
      <c r="F29" s="71" t="s">
        <v>4554</v>
      </c>
      <c r="G29" s="69" t="s">
        <v>1576</v>
      </c>
      <c r="I29"/>
      <c r="J29"/>
    </row>
    <row r="30" spans="2:11" ht="16.5" hidden="1" x14ac:dyDescent="0.3">
      <c r="B30" s="70" t="s">
        <v>10</v>
      </c>
      <c r="C30" s="71" t="s">
        <v>11</v>
      </c>
      <c r="D30" s="66" t="s">
        <v>62</v>
      </c>
      <c r="E30" s="66" t="s">
        <v>63</v>
      </c>
      <c r="F30" s="71" t="s">
        <v>1418</v>
      </c>
      <c r="G30" s="69"/>
      <c r="I30"/>
      <c r="J30"/>
    </row>
    <row r="31" spans="2:11" ht="16.5" hidden="1" x14ac:dyDescent="0.3">
      <c r="B31" s="70" t="s">
        <v>10</v>
      </c>
      <c r="C31" s="71" t="s">
        <v>11</v>
      </c>
      <c r="D31" s="66" t="s">
        <v>64</v>
      </c>
      <c r="E31" s="66" t="s">
        <v>65</v>
      </c>
      <c r="F31" s="71" t="s">
        <v>1418</v>
      </c>
      <c r="G31" s="69"/>
      <c r="I31"/>
      <c r="J31"/>
    </row>
    <row r="32" spans="2:11" ht="20.100000000000001" hidden="1" customHeight="1" x14ac:dyDescent="0.3">
      <c r="B32" s="70" t="s">
        <v>10</v>
      </c>
      <c r="C32" s="71" t="s">
        <v>11</v>
      </c>
      <c r="D32" s="66" t="s">
        <v>66</v>
      </c>
      <c r="E32" s="66" t="s">
        <v>67</v>
      </c>
      <c r="F32" s="71" t="s">
        <v>1418</v>
      </c>
      <c r="G32" s="69"/>
    </row>
    <row r="33" spans="2:7" ht="20.100000000000001" hidden="1" customHeight="1" x14ac:dyDescent="0.3">
      <c r="B33" s="70" t="s">
        <v>10</v>
      </c>
      <c r="C33" s="71" t="s">
        <v>11</v>
      </c>
      <c r="D33" s="66" t="s">
        <v>68</v>
      </c>
      <c r="E33" s="66" t="s">
        <v>69</v>
      </c>
      <c r="F33" s="71" t="s">
        <v>1418</v>
      </c>
      <c r="G33" s="69"/>
    </row>
    <row r="34" spans="2:7" ht="20.100000000000001" hidden="1" customHeight="1" x14ac:dyDescent="0.3">
      <c r="B34" s="70" t="s">
        <v>10</v>
      </c>
      <c r="C34" s="71" t="s">
        <v>11</v>
      </c>
      <c r="D34" s="66" t="s">
        <v>70</v>
      </c>
      <c r="E34" s="66" t="s">
        <v>872</v>
      </c>
      <c r="F34" s="71" t="s">
        <v>1418</v>
      </c>
      <c r="G34" s="69"/>
    </row>
    <row r="35" spans="2:7" ht="20.100000000000001" hidden="1" customHeight="1" x14ac:dyDescent="0.3">
      <c r="B35" s="70" t="s">
        <v>10</v>
      </c>
      <c r="C35" s="71" t="s">
        <v>11</v>
      </c>
      <c r="D35" s="66" t="s">
        <v>71</v>
      </c>
      <c r="E35" s="66" t="s">
        <v>72</v>
      </c>
      <c r="F35" s="71" t="s">
        <v>1419</v>
      </c>
      <c r="G35" s="69"/>
    </row>
    <row r="36" spans="2:7" ht="20.100000000000001" hidden="1" customHeight="1" x14ac:dyDescent="0.3">
      <c r="B36" s="70" t="s">
        <v>10</v>
      </c>
      <c r="C36" s="71" t="s">
        <v>11</v>
      </c>
      <c r="D36" s="66" t="s">
        <v>73</v>
      </c>
      <c r="E36" s="66" t="s">
        <v>74</v>
      </c>
      <c r="F36" s="71" t="s">
        <v>1419</v>
      </c>
      <c r="G36" s="69"/>
    </row>
    <row r="37" spans="2:7" ht="20.100000000000001" hidden="1" customHeight="1" x14ac:dyDescent="0.3">
      <c r="B37" s="70" t="s">
        <v>10</v>
      </c>
      <c r="C37" s="71" t="s">
        <v>11</v>
      </c>
      <c r="D37" s="66" t="s">
        <v>75</v>
      </c>
      <c r="E37" s="66" t="s">
        <v>76</v>
      </c>
      <c r="F37" s="71" t="s">
        <v>1418</v>
      </c>
      <c r="G37" s="69"/>
    </row>
    <row r="38" spans="2:7" ht="20.100000000000001" hidden="1" customHeight="1" x14ac:dyDescent="0.3">
      <c r="B38" s="70" t="s">
        <v>10</v>
      </c>
      <c r="C38" s="71" t="s">
        <v>11</v>
      </c>
      <c r="D38" s="66" t="s">
        <v>77</v>
      </c>
      <c r="E38" s="66" t="s">
        <v>78</v>
      </c>
      <c r="F38" s="71" t="s">
        <v>1418</v>
      </c>
      <c r="G38" s="69"/>
    </row>
    <row r="39" spans="2:7" ht="20.100000000000001" hidden="1" customHeight="1" x14ac:dyDescent="0.3">
      <c r="B39" s="70" t="s">
        <v>10</v>
      </c>
      <c r="C39" s="71" t="s">
        <v>11</v>
      </c>
      <c r="D39" s="66" t="s">
        <v>873</v>
      </c>
      <c r="E39" s="66" t="s">
        <v>874</v>
      </c>
      <c r="F39" s="71" t="s">
        <v>1409</v>
      </c>
      <c r="G39" s="69"/>
    </row>
    <row r="40" spans="2:7" ht="20.100000000000001" hidden="1" customHeight="1" x14ac:dyDescent="0.3">
      <c r="B40" s="70" t="s">
        <v>10</v>
      </c>
      <c r="C40" s="71" t="s">
        <v>12</v>
      </c>
      <c r="D40" s="66" t="s">
        <v>84</v>
      </c>
      <c r="E40" s="66" t="s">
        <v>85</v>
      </c>
      <c r="F40" s="71" t="s">
        <v>1421</v>
      </c>
      <c r="G40" s="69"/>
    </row>
    <row r="41" spans="2:7" ht="20.100000000000001" hidden="1" customHeight="1" x14ac:dyDescent="0.3">
      <c r="B41" s="70" t="s">
        <v>10</v>
      </c>
      <c r="C41" s="71" t="s">
        <v>12</v>
      </c>
      <c r="D41" s="66" t="s">
        <v>86</v>
      </c>
      <c r="E41" s="66" t="s">
        <v>87</v>
      </c>
      <c r="F41" s="71" t="s">
        <v>1422</v>
      </c>
      <c r="G41" s="69"/>
    </row>
    <row r="42" spans="2:7" ht="20.100000000000001" hidden="1" customHeight="1" x14ac:dyDescent="0.3">
      <c r="B42" s="70" t="s">
        <v>10</v>
      </c>
      <c r="C42" s="71" t="s">
        <v>12</v>
      </c>
      <c r="D42" s="66" t="s">
        <v>88</v>
      </c>
      <c r="E42" s="66" t="s">
        <v>89</v>
      </c>
      <c r="F42" s="71" t="s">
        <v>1408</v>
      </c>
      <c r="G42" s="69"/>
    </row>
    <row r="43" spans="2:7" ht="20.100000000000001" hidden="1" customHeight="1" x14ac:dyDescent="0.3">
      <c r="B43" s="70" t="s">
        <v>10</v>
      </c>
      <c r="C43" s="71" t="s">
        <v>12</v>
      </c>
      <c r="D43" s="66" t="s">
        <v>90</v>
      </c>
      <c r="E43" s="66" t="s">
        <v>91</v>
      </c>
      <c r="F43" s="71" t="s">
        <v>1422</v>
      </c>
      <c r="G43" s="69"/>
    </row>
    <row r="44" spans="2:7" ht="20.100000000000001" hidden="1" customHeight="1" x14ac:dyDescent="0.3">
      <c r="B44" s="70" t="s">
        <v>10</v>
      </c>
      <c r="C44" s="71" t="s">
        <v>12</v>
      </c>
      <c r="D44" s="66" t="s">
        <v>92</v>
      </c>
      <c r="E44" s="66" t="s">
        <v>93</v>
      </c>
      <c r="F44" s="71" t="s">
        <v>1425</v>
      </c>
      <c r="G44" s="69"/>
    </row>
    <row r="45" spans="2:7" ht="20.100000000000001" hidden="1" customHeight="1" x14ac:dyDescent="0.3">
      <c r="B45" s="70" t="s">
        <v>10</v>
      </c>
      <c r="C45" s="71" t="s">
        <v>12</v>
      </c>
      <c r="D45" s="66" t="s">
        <v>94</v>
      </c>
      <c r="E45" s="66" t="s">
        <v>95</v>
      </c>
      <c r="F45" s="71" t="s">
        <v>1422</v>
      </c>
      <c r="G45" s="69"/>
    </row>
    <row r="46" spans="2:7" ht="20.100000000000001" hidden="1" customHeight="1" x14ac:dyDescent="0.3">
      <c r="B46" s="70" t="s">
        <v>10</v>
      </c>
      <c r="C46" s="71" t="s">
        <v>12</v>
      </c>
      <c r="D46" s="66" t="s">
        <v>100</v>
      </c>
      <c r="E46" s="66" t="s">
        <v>101</v>
      </c>
      <c r="F46" s="71" t="s">
        <v>1407</v>
      </c>
      <c r="G46" s="69"/>
    </row>
    <row r="47" spans="2:7" ht="20.100000000000001" hidden="1" customHeight="1" x14ac:dyDescent="0.3">
      <c r="B47" s="70" t="s">
        <v>10</v>
      </c>
      <c r="C47" s="71" t="s">
        <v>12</v>
      </c>
      <c r="D47" s="66" t="s">
        <v>104</v>
      </c>
      <c r="E47" s="66" t="s">
        <v>105</v>
      </c>
      <c r="F47" s="71" t="s">
        <v>1422</v>
      </c>
      <c r="G47" s="69"/>
    </row>
    <row r="48" spans="2:7" ht="20.100000000000001" hidden="1" customHeight="1" x14ac:dyDescent="0.3">
      <c r="B48" s="70" t="s">
        <v>10</v>
      </c>
      <c r="C48" s="71" t="s">
        <v>12</v>
      </c>
      <c r="D48" s="66" t="s">
        <v>106</v>
      </c>
      <c r="E48" s="66" t="s">
        <v>107</v>
      </c>
      <c r="F48" s="71" t="s">
        <v>1424</v>
      </c>
      <c r="G48" s="69"/>
    </row>
    <row r="49" spans="2:7" ht="20.100000000000001" hidden="1" customHeight="1" x14ac:dyDescent="0.3">
      <c r="B49" s="70" t="s">
        <v>10</v>
      </c>
      <c r="C49" s="71" t="s">
        <v>12</v>
      </c>
      <c r="D49" s="66" t="s">
        <v>108</v>
      </c>
      <c r="E49" s="66" t="s">
        <v>109</v>
      </c>
      <c r="F49" s="71" t="s">
        <v>1421</v>
      </c>
      <c r="G49" s="69"/>
    </row>
    <row r="50" spans="2:7" ht="20.100000000000001" hidden="1" customHeight="1" x14ac:dyDescent="0.3">
      <c r="B50" s="70" t="s">
        <v>10</v>
      </c>
      <c r="C50" s="71" t="s">
        <v>12</v>
      </c>
      <c r="D50" s="66" t="s">
        <v>110</v>
      </c>
      <c r="E50" s="66" t="s">
        <v>111</v>
      </c>
      <c r="F50" s="71" t="s">
        <v>1425</v>
      </c>
      <c r="G50" s="69"/>
    </row>
    <row r="51" spans="2:7" ht="20.100000000000001" hidden="1" customHeight="1" x14ac:dyDescent="0.3">
      <c r="B51" s="70" t="s">
        <v>10</v>
      </c>
      <c r="C51" s="71" t="s">
        <v>12</v>
      </c>
      <c r="D51" s="66" t="s">
        <v>112</v>
      </c>
      <c r="E51" s="66" t="s">
        <v>113</v>
      </c>
      <c r="F51" s="71" t="s">
        <v>1424</v>
      </c>
      <c r="G51" s="69"/>
    </row>
    <row r="52" spans="2:7" ht="20.100000000000001" hidden="1" customHeight="1" x14ac:dyDescent="0.3">
      <c r="B52" s="70" t="s">
        <v>10</v>
      </c>
      <c r="C52" s="71" t="s">
        <v>12</v>
      </c>
      <c r="D52" s="66" t="s">
        <v>114</v>
      </c>
      <c r="E52" s="66" t="s">
        <v>115</v>
      </c>
      <c r="F52" s="71" t="s">
        <v>1423</v>
      </c>
      <c r="G52" s="69"/>
    </row>
    <row r="53" spans="2:7" ht="20.100000000000001" hidden="1" customHeight="1" x14ac:dyDescent="0.3">
      <c r="B53" s="70" t="s">
        <v>10</v>
      </c>
      <c r="C53" s="71" t="s">
        <v>12</v>
      </c>
      <c r="D53" s="66" t="s">
        <v>116</v>
      </c>
      <c r="E53" s="66" t="s">
        <v>117</v>
      </c>
      <c r="F53" s="71" t="s">
        <v>1425</v>
      </c>
      <c r="G53" s="69"/>
    </row>
    <row r="54" spans="2:7" ht="20.100000000000001" hidden="1" customHeight="1" x14ac:dyDescent="0.3">
      <c r="B54" s="70" t="s">
        <v>10</v>
      </c>
      <c r="C54" s="71" t="s">
        <v>12</v>
      </c>
      <c r="D54" s="66" t="s">
        <v>120</v>
      </c>
      <c r="E54" s="66" t="s">
        <v>121</v>
      </c>
      <c r="F54" s="71" t="s">
        <v>1422</v>
      </c>
      <c r="G54" s="69"/>
    </row>
    <row r="55" spans="2:7" ht="20.100000000000001" hidden="1" customHeight="1" x14ac:dyDescent="0.3">
      <c r="B55" s="70" t="s">
        <v>10</v>
      </c>
      <c r="C55" s="71" t="s">
        <v>12</v>
      </c>
      <c r="D55" s="66" t="s">
        <v>124</v>
      </c>
      <c r="E55" s="66" t="s">
        <v>125</v>
      </c>
      <c r="F55" s="71" t="s">
        <v>1423</v>
      </c>
      <c r="G55" s="69"/>
    </row>
    <row r="56" spans="2:7" ht="20.100000000000001" hidden="1" customHeight="1" x14ac:dyDescent="0.3">
      <c r="B56" s="70" t="s">
        <v>10</v>
      </c>
      <c r="C56" s="71" t="s">
        <v>12</v>
      </c>
      <c r="D56" s="66" t="s">
        <v>876</v>
      </c>
      <c r="E56" s="66" t="s">
        <v>877</v>
      </c>
      <c r="F56" s="71" t="s">
        <v>1423</v>
      </c>
      <c r="G56" s="69"/>
    </row>
    <row r="57" spans="2:7" ht="20.100000000000001" hidden="1" customHeight="1" x14ac:dyDescent="0.3">
      <c r="B57" s="70" t="s">
        <v>10</v>
      </c>
      <c r="C57" s="71" t="s">
        <v>12</v>
      </c>
      <c r="D57" s="66" t="s">
        <v>122</v>
      </c>
      <c r="E57" s="66" t="s">
        <v>123</v>
      </c>
      <c r="F57" s="71" t="s">
        <v>1426</v>
      </c>
      <c r="G57" s="69"/>
    </row>
    <row r="58" spans="2:7" ht="20.100000000000001" hidden="1" customHeight="1" x14ac:dyDescent="0.3">
      <c r="B58" s="70" t="s">
        <v>10</v>
      </c>
      <c r="C58" s="71" t="s">
        <v>12</v>
      </c>
      <c r="D58" s="66" t="s">
        <v>96</v>
      </c>
      <c r="E58" s="66" t="s">
        <v>97</v>
      </c>
      <c r="F58" s="71" t="s">
        <v>1428</v>
      </c>
      <c r="G58" s="69"/>
    </row>
    <row r="59" spans="2:7" ht="20.100000000000001" hidden="1" customHeight="1" x14ac:dyDescent="0.3">
      <c r="B59" s="70" t="s">
        <v>10</v>
      </c>
      <c r="C59" s="71" t="s">
        <v>12</v>
      </c>
      <c r="D59" s="66" t="s">
        <v>98</v>
      </c>
      <c r="E59" s="66" t="s">
        <v>99</v>
      </c>
      <c r="F59" s="71" t="s">
        <v>1427</v>
      </c>
      <c r="G59" s="69"/>
    </row>
    <row r="60" spans="2:7" ht="20.100000000000001" hidden="1" customHeight="1" x14ac:dyDescent="0.3">
      <c r="B60" s="70" t="s">
        <v>10</v>
      </c>
      <c r="C60" s="71" t="s">
        <v>12</v>
      </c>
      <c r="D60" s="66" t="s">
        <v>102</v>
      </c>
      <c r="E60" s="66" t="s">
        <v>103</v>
      </c>
      <c r="F60" s="71" t="s">
        <v>1409</v>
      </c>
      <c r="G60" s="69"/>
    </row>
    <row r="61" spans="2:7" ht="20.100000000000001" hidden="1" customHeight="1" x14ac:dyDescent="0.3">
      <c r="B61" s="70" t="s">
        <v>10</v>
      </c>
      <c r="C61" s="71" t="s">
        <v>12</v>
      </c>
      <c r="D61" s="66" t="s">
        <v>118</v>
      </c>
      <c r="E61" s="66" t="s">
        <v>119</v>
      </c>
      <c r="F61" s="71" t="s">
        <v>1409</v>
      </c>
      <c r="G61" s="69"/>
    </row>
    <row r="62" spans="2:7" ht="20.100000000000001" hidden="1" customHeight="1" x14ac:dyDescent="0.3">
      <c r="B62" s="70" t="s">
        <v>10</v>
      </c>
      <c r="C62" s="71" t="s">
        <v>12</v>
      </c>
      <c r="D62" s="66" t="s">
        <v>878</v>
      </c>
      <c r="E62" s="66" t="s">
        <v>879</v>
      </c>
      <c r="F62" s="71" t="s">
        <v>1428</v>
      </c>
      <c r="G62" s="69"/>
    </row>
    <row r="63" spans="2:7" ht="20.100000000000001" hidden="1" customHeight="1" x14ac:dyDescent="0.3">
      <c r="B63" s="70" t="s">
        <v>13</v>
      </c>
      <c r="C63" s="71" t="s">
        <v>14</v>
      </c>
      <c r="D63" s="66" t="s">
        <v>126</v>
      </c>
      <c r="E63" s="66" t="s">
        <v>127</v>
      </c>
      <c r="F63" s="71" t="s">
        <v>1430</v>
      </c>
      <c r="G63" s="69"/>
    </row>
    <row r="64" spans="2:7" ht="20.100000000000001" hidden="1" customHeight="1" x14ac:dyDescent="0.3">
      <c r="B64" s="70" t="s">
        <v>13</v>
      </c>
      <c r="C64" s="71" t="s">
        <v>14</v>
      </c>
      <c r="D64" s="66" t="s">
        <v>128</v>
      </c>
      <c r="E64" s="66" t="s">
        <v>129</v>
      </c>
      <c r="F64" s="71" t="s">
        <v>1431</v>
      </c>
      <c r="G64" s="69"/>
    </row>
    <row r="65" spans="2:7" ht="20.100000000000001" hidden="1" customHeight="1" x14ac:dyDescent="0.3">
      <c r="B65" s="70" t="s">
        <v>13</v>
      </c>
      <c r="C65" s="71" t="s">
        <v>14</v>
      </c>
      <c r="D65" s="66" t="s">
        <v>130</v>
      </c>
      <c r="E65" s="66" t="s">
        <v>131</v>
      </c>
      <c r="F65" s="71" t="s">
        <v>1432</v>
      </c>
      <c r="G65" s="69"/>
    </row>
    <row r="66" spans="2:7" ht="20.100000000000001" hidden="1" customHeight="1" x14ac:dyDescent="0.3">
      <c r="B66" s="70" t="s">
        <v>13</v>
      </c>
      <c r="C66" s="71" t="s">
        <v>14</v>
      </c>
      <c r="D66" s="66" t="s">
        <v>132</v>
      </c>
      <c r="E66" s="66" t="s">
        <v>880</v>
      </c>
      <c r="F66" s="71" t="s">
        <v>1435</v>
      </c>
      <c r="G66" s="69"/>
    </row>
    <row r="67" spans="2:7" ht="20.100000000000001" hidden="1" customHeight="1" x14ac:dyDescent="0.3">
      <c r="B67" s="70" t="s">
        <v>13</v>
      </c>
      <c r="C67" s="71" t="s">
        <v>14</v>
      </c>
      <c r="D67" s="66" t="s">
        <v>133</v>
      </c>
      <c r="E67" s="66" t="s">
        <v>134</v>
      </c>
      <c r="F67" s="71" t="s">
        <v>1434</v>
      </c>
      <c r="G67" s="69"/>
    </row>
    <row r="68" spans="2:7" ht="20.100000000000001" hidden="1" customHeight="1" x14ac:dyDescent="0.3">
      <c r="B68" s="70" t="s">
        <v>13</v>
      </c>
      <c r="C68" s="71" t="s">
        <v>14</v>
      </c>
      <c r="D68" s="66" t="s">
        <v>135</v>
      </c>
      <c r="E68" s="66" t="s">
        <v>136</v>
      </c>
      <c r="F68" s="71" t="s">
        <v>1434</v>
      </c>
      <c r="G68" s="69"/>
    </row>
    <row r="69" spans="2:7" ht="20.100000000000001" hidden="1" customHeight="1" x14ac:dyDescent="0.3">
      <c r="B69" s="70" t="s">
        <v>13</v>
      </c>
      <c r="C69" s="71" t="s">
        <v>14</v>
      </c>
      <c r="D69" s="66" t="s">
        <v>137</v>
      </c>
      <c r="E69" s="66" t="s">
        <v>138</v>
      </c>
      <c r="F69" s="71" t="s">
        <v>1430</v>
      </c>
      <c r="G69" s="69"/>
    </row>
    <row r="70" spans="2:7" ht="20.100000000000001" hidden="1" customHeight="1" x14ac:dyDescent="0.3">
      <c r="B70" s="70" t="s">
        <v>13</v>
      </c>
      <c r="C70" s="71" t="s">
        <v>14</v>
      </c>
      <c r="D70" s="66" t="s">
        <v>139</v>
      </c>
      <c r="E70" s="66" t="s">
        <v>881</v>
      </c>
      <c r="F70" s="71" t="s">
        <v>1430</v>
      </c>
      <c r="G70" s="69"/>
    </row>
    <row r="71" spans="2:7" ht="20.100000000000001" hidden="1" customHeight="1" x14ac:dyDescent="0.3">
      <c r="B71" s="70" t="s">
        <v>13</v>
      </c>
      <c r="C71" s="71" t="s">
        <v>14</v>
      </c>
      <c r="D71" s="66" t="s">
        <v>140</v>
      </c>
      <c r="E71" s="66" t="s">
        <v>141</v>
      </c>
      <c r="F71" s="71" t="s">
        <v>1433</v>
      </c>
      <c r="G71" s="69"/>
    </row>
    <row r="72" spans="2:7" ht="20.100000000000001" hidden="1" customHeight="1" x14ac:dyDescent="0.3">
      <c r="B72" s="70" t="s">
        <v>13</v>
      </c>
      <c r="C72" s="71" t="s">
        <v>14</v>
      </c>
      <c r="D72" s="66" t="s">
        <v>142</v>
      </c>
      <c r="E72" s="66" t="s">
        <v>143</v>
      </c>
      <c r="F72" s="71" t="s">
        <v>1434</v>
      </c>
      <c r="G72" s="69"/>
    </row>
    <row r="73" spans="2:7" ht="20.100000000000001" hidden="1" customHeight="1" x14ac:dyDescent="0.3">
      <c r="B73" s="70" t="s">
        <v>13</v>
      </c>
      <c r="C73" s="71" t="s">
        <v>14</v>
      </c>
      <c r="D73" s="66" t="s">
        <v>144</v>
      </c>
      <c r="E73" s="66" t="s">
        <v>145</v>
      </c>
      <c r="F73" s="71" t="s">
        <v>1433</v>
      </c>
      <c r="G73" s="69"/>
    </row>
    <row r="74" spans="2:7" ht="20.100000000000001" hidden="1" customHeight="1" x14ac:dyDescent="0.3">
      <c r="B74" s="70" t="s">
        <v>13</v>
      </c>
      <c r="C74" s="71" t="s">
        <v>15</v>
      </c>
      <c r="D74" s="66" t="s">
        <v>149</v>
      </c>
      <c r="E74" s="66" t="s">
        <v>150</v>
      </c>
      <c r="F74" s="71" t="s">
        <v>1437</v>
      </c>
      <c r="G74" s="69"/>
    </row>
    <row r="75" spans="2:7" ht="20.100000000000001" hidden="1" customHeight="1" x14ac:dyDescent="0.3">
      <c r="B75" s="70" t="s">
        <v>13</v>
      </c>
      <c r="C75" s="71" t="s">
        <v>15</v>
      </c>
      <c r="D75" s="66" t="s">
        <v>165</v>
      </c>
      <c r="E75" s="66" t="s">
        <v>166</v>
      </c>
      <c r="F75" s="71" t="s">
        <v>1437</v>
      </c>
      <c r="G75" s="69"/>
    </row>
    <row r="76" spans="2:7" ht="20.100000000000001" hidden="1" customHeight="1" x14ac:dyDescent="0.3">
      <c r="B76" s="70" t="s">
        <v>13</v>
      </c>
      <c r="C76" s="71" t="s">
        <v>15</v>
      </c>
      <c r="D76" s="66" t="s">
        <v>147</v>
      </c>
      <c r="E76" s="66" t="s">
        <v>148</v>
      </c>
      <c r="F76" s="71" t="s">
        <v>1438</v>
      </c>
      <c r="G76" s="69"/>
    </row>
    <row r="77" spans="2:7" ht="20.100000000000001" hidden="1" customHeight="1" x14ac:dyDescent="0.3">
      <c r="B77" s="70" t="s">
        <v>13</v>
      </c>
      <c r="C77" s="71" t="s">
        <v>15</v>
      </c>
      <c r="D77" s="66" t="s">
        <v>159</v>
      </c>
      <c r="E77" s="66" t="s">
        <v>160</v>
      </c>
      <c r="F77" s="71" t="s">
        <v>1438</v>
      </c>
      <c r="G77" s="69"/>
    </row>
    <row r="78" spans="2:7" ht="20.100000000000001" hidden="1" customHeight="1" x14ac:dyDescent="0.3">
      <c r="B78" s="70" t="s">
        <v>13</v>
      </c>
      <c r="C78" s="71" t="s">
        <v>15</v>
      </c>
      <c r="D78" s="66" t="s">
        <v>177</v>
      </c>
      <c r="E78" s="66" t="s">
        <v>886</v>
      </c>
      <c r="F78" s="71" t="s">
        <v>1438</v>
      </c>
      <c r="G78" s="69"/>
    </row>
    <row r="79" spans="2:7" ht="16.5" hidden="1" x14ac:dyDescent="0.3">
      <c r="B79" s="70" t="s">
        <v>13</v>
      </c>
      <c r="C79" s="71" t="s">
        <v>15</v>
      </c>
      <c r="D79" s="66" t="s">
        <v>175</v>
      </c>
      <c r="E79" s="66" t="s">
        <v>888</v>
      </c>
      <c r="F79" s="71" t="s">
        <v>1438</v>
      </c>
      <c r="G79" s="69"/>
    </row>
    <row r="80" spans="2:7" ht="20.100000000000001" hidden="1" customHeight="1" x14ac:dyDescent="0.3">
      <c r="B80" s="70" t="s">
        <v>13</v>
      </c>
      <c r="C80" s="71" t="s">
        <v>15</v>
      </c>
      <c r="D80" s="66" t="s">
        <v>155</v>
      </c>
      <c r="E80" s="66" t="s">
        <v>156</v>
      </c>
      <c r="F80" s="71" t="s">
        <v>1418</v>
      </c>
      <c r="G80" s="69"/>
    </row>
    <row r="81" spans="2:7" ht="20.100000000000001" hidden="1" customHeight="1" x14ac:dyDescent="0.3">
      <c r="B81" s="70" t="s">
        <v>13</v>
      </c>
      <c r="C81" s="71" t="s">
        <v>15</v>
      </c>
      <c r="D81" s="66" t="s">
        <v>157</v>
      </c>
      <c r="E81" s="66" t="s">
        <v>158</v>
      </c>
      <c r="F81" s="71" t="s">
        <v>1418</v>
      </c>
      <c r="G81" s="81"/>
    </row>
    <row r="82" spans="2:7" ht="20.100000000000001" hidden="1" customHeight="1" x14ac:dyDescent="0.3">
      <c r="B82" s="70" t="s">
        <v>13</v>
      </c>
      <c r="C82" s="71" t="s">
        <v>15</v>
      </c>
      <c r="D82" s="66" t="s">
        <v>167</v>
      </c>
      <c r="E82" s="66" t="s">
        <v>168</v>
      </c>
      <c r="F82" s="71" t="s">
        <v>1418</v>
      </c>
      <c r="G82" s="69"/>
    </row>
    <row r="83" spans="2:7" ht="20.100000000000001" hidden="1" customHeight="1" x14ac:dyDescent="0.3">
      <c r="B83" s="70" t="s">
        <v>13</v>
      </c>
      <c r="C83" s="71" t="s">
        <v>15</v>
      </c>
      <c r="D83" s="66" t="s">
        <v>169</v>
      </c>
      <c r="E83" s="66" t="s">
        <v>170</v>
      </c>
      <c r="F83" s="71" t="s">
        <v>1418</v>
      </c>
      <c r="G83" s="69"/>
    </row>
    <row r="84" spans="2:7" ht="20.100000000000001" hidden="1" customHeight="1" x14ac:dyDescent="0.3">
      <c r="B84" s="70" t="s">
        <v>13</v>
      </c>
      <c r="C84" s="71" t="s">
        <v>15</v>
      </c>
      <c r="D84" s="66" t="s">
        <v>176</v>
      </c>
      <c r="E84" s="66" t="s">
        <v>885</v>
      </c>
      <c r="F84" s="71" t="s">
        <v>1418</v>
      </c>
      <c r="G84" s="69"/>
    </row>
    <row r="85" spans="2:7" ht="20.100000000000001" hidden="1" customHeight="1" x14ac:dyDescent="0.3">
      <c r="B85" s="70" t="s">
        <v>13</v>
      </c>
      <c r="C85" s="71" t="s">
        <v>15</v>
      </c>
      <c r="D85" s="66" t="s">
        <v>174</v>
      </c>
      <c r="E85" s="66" t="s">
        <v>889</v>
      </c>
      <c r="F85" s="71" t="s">
        <v>1418</v>
      </c>
      <c r="G85" s="69"/>
    </row>
    <row r="86" spans="2:7" ht="20.100000000000001" hidden="1" customHeight="1" x14ac:dyDescent="0.3">
      <c r="B86" s="70" t="s">
        <v>13</v>
      </c>
      <c r="C86" s="71" t="s">
        <v>15</v>
      </c>
      <c r="D86" s="66" t="s">
        <v>151</v>
      </c>
      <c r="E86" s="66" t="s">
        <v>152</v>
      </c>
      <c r="F86" s="71" t="s">
        <v>1414</v>
      </c>
      <c r="G86" s="69"/>
    </row>
    <row r="87" spans="2:7" ht="20.100000000000001" hidden="1" customHeight="1" x14ac:dyDescent="0.3">
      <c r="B87" s="70" t="s">
        <v>13</v>
      </c>
      <c r="C87" s="71" t="s">
        <v>15</v>
      </c>
      <c r="D87" s="66" t="s">
        <v>161</v>
      </c>
      <c r="E87" s="66" t="s">
        <v>162</v>
      </c>
      <c r="F87" s="71" t="s">
        <v>1414</v>
      </c>
      <c r="G87" s="69"/>
    </row>
    <row r="88" spans="2:7" ht="20.100000000000001" hidden="1" customHeight="1" x14ac:dyDescent="0.3">
      <c r="B88" s="70" t="s">
        <v>13</v>
      </c>
      <c r="C88" s="71" t="s">
        <v>15</v>
      </c>
      <c r="D88" s="66" t="s">
        <v>163</v>
      </c>
      <c r="E88" s="66" t="s">
        <v>164</v>
      </c>
      <c r="F88" s="71" t="s">
        <v>1415</v>
      </c>
      <c r="G88" s="69"/>
    </row>
    <row r="89" spans="2:7" ht="20.100000000000001" hidden="1" customHeight="1" x14ac:dyDescent="0.3">
      <c r="B89" s="70" t="s">
        <v>13</v>
      </c>
      <c r="C89" s="71" t="s">
        <v>15</v>
      </c>
      <c r="D89" s="66" t="s">
        <v>178</v>
      </c>
      <c r="E89" s="66" t="s">
        <v>887</v>
      </c>
      <c r="F89" s="71" t="s">
        <v>1417</v>
      </c>
      <c r="G89" s="69"/>
    </row>
    <row r="90" spans="2:7" ht="20.100000000000001" hidden="1" customHeight="1" x14ac:dyDescent="0.3">
      <c r="B90" s="70" t="s">
        <v>13</v>
      </c>
      <c r="C90" s="71" t="s">
        <v>15</v>
      </c>
      <c r="D90" s="66" t="s">
        <v>153</v>
      </c>
      <c r="E90" s="66" t="s">
        <v>154</v>
      </c>
      <c r="F90" s="71" t="s">
        <v>1439</v>
      </c>
      <c r="G90" s="69"/>
    </row>
    <row r="91" spans="2:7" ht="20.100000000000001" hidden="1" customHeight="1" x14ac:dyDescent="0.3">
      <c r="B91" s="70" t="s">
        <v>13</v>
      </c>
      <c r="C91" s="71" t="s">
        <v>15</v>
      </c>
      <c r="D91" s="66" t="s">
        <v>173</v>
      </c>
      <c r="E91" s="66" t="s">
        <v>884</v>
      </c>
      <c r="F91" s="71" t="s">
        <v>1441</v>
      </c>
      <c r="G91" s="69"/>
    </row>
    <row r="92" spans="2:7" ht="20.100000000000001" hidden="1" customHeight="1" x14ac:dyDescent="0.3">
      <c r="B92" s="70" t="s">
        <v>13</v>
      </c>
      <c r="C92" s="71" t="s">
        <v>15</v>
      </c>
      <c r="D92" s="66" t="s">
        <v>890</v>
      </c>
      <c r="E92" s="66" t="s">
        <v>891</v>
      </c>
      <c r="F92" s="71" t="s">
        <v>1442</v>
      </c>
      <c r="G92" s="69"/>
    </row>
    <row r="93" spans="2:7" ht="20.100000000000001" hidden="1" customHeight="1" x14ac:dyDescent="0.3">
      <c r="B93" s="70" t="s">
        <v>2565</v>
      </c>
      <c r="C93" s="71" t="s">
        <v>1590</v>
      </c>
      <c r="D93" s="115" t="s">
        <v>2547</v>
      </c>
      <c r="E93" s="109" t="s">
        <v>2566</v>
      </c>
      <c r="F93" s="71" t="s">
        <v>2558</v>
      </c>
      <c r="G93" s="69" t="s">
        <v>1586</v>
      </c>
    </row>
    <row r="94" spans="2:7" ht="20.100000000000001" hidden="1" customHeight="1" x14ac:dyDescent="0.3">
      <c r="B94" s="70" t="s">
        <v>2565</v>
      </c>
      <c r="C94" s="71" t="s">
        <v>1590</v>
      </c>
      <c r="D94" s="115" t="s">
        <v>2548</v>
      </c>
      <c r="E94" s="109" t="s">
        <v>2567</v>
      </c>
      <c r="F94" s="71" t="s">
        <v>2559</v>
      </c>
      <c r="G94" s="69" t="s">
        <v>1586</v>
      </c>
    </row>
    <row r="95" spans="2:7" ht="20.100000000000001" hidden="1" customHeight="1" x14ac:dyDescent="0.3">
      <c r="B95" s="70" t="s">
        <v>1358</v>
      </c>
      <c r="C95" s="71" t="s">
        <v>1590</v>
      </c>
      <c r="D95" s="115" t="s">
        <v>4555</v>
      </c>
      <c r="E95" s="109" t="s">
        <v>4556</v>
      </c>
      <c r="F95" s="71" t="s">
        <v>1591</v>
      </c>
      <c r="G95" s="69" t="s">
        <v>1576</v>
      </c>
    </row>
    <row r="96" spans="2:7" ht="20.100000000000001" hidden="1" customHeight="1" x14ac:dyDescent="0.3">
      <c r="B96" s="70" t="s">
        <v>2565</v>
      </c>
      <c r="C96" s="71" t="s">
        <v>1590</v>
      </c>
      <c r="D96" s="115" t="s">
        <v>2549</v>
      </c>
      <c r="E96" s="109" t="s">
        <v>2568</v>
      </c>
      <c r="F96" s="71" t="s">
        <v>1606</v>
      </c>
      <c r="G96" s="69" t="s">
        <v>1586</v>
      </c>
    </row>
    <row r="97" spans="2:7" ht="20.100000000000001" hidden="1" customHeight="1" x14ac:dyDescent="0.3">
      <c r="B97" s="70" t="s">
        <v>2565</v>
      </c>
      <c r="C97" s="71" t="s">
        <v>1590</v>
      </c>
      <c r="D97" s="115" t="s">
        <v>2569</v>
      </c>
      <c r="E97" s="109" t="s">
        <v>2570</v>
      </c>
      <c r="F97" s="71" t="s">
        <v>2560</v>
      </c>
      <c r="G97" s="69" t="s">
        <v>1586</v>
      </c>
    </row>
    <row r="98" spans="2:7" ht="20.100000000000001" hidden="1" customHeight="1" x14ac:dyDescent="0.3">
      <c r="B98" s="70" t="s">
        <v>2565</v>
      </c>
      <c r="C98" s="71" t="s">
        <v>1590</v>
      </c>
      <c r="D98" s="115" t="s">
        <v>2550</v>
      </c>
      <c r="E98" s="109" t="s">
        <v>2571</v>
      </c>
      <c r="F98" s="71" t="s">
        <v>2561</v>
      </c>
      <c r="G98" s="69" t="s">
        <v>1586</v>
      </c>
    </row>
    <row r="99" spans="2:7" ht="20.100000000000001" hidden="1" customHeight="1" x14ac:dyDescent="0.3">
      <c r="B99" s="70" t="s">
        <v>2565</v>
      </c>
      <c r="C99" s="71" t="s">
        <v>1590</v>
      </c>
      <c r="D99" s="115" t="s">
        <v>2551</v>
      </c>
      <c r="E99" s="109" t="s">
        <v>2572</v>
      </c>
      <c r="F99" s="71" t="s">
        <v>2561</v>
      </c>
      <c r="G99" s="69" t="s">
        <v>1586</v>
      </c>
    </row>
    <row r="100" spans="2:7" ht="20.100000000000001" hidden="1" customHeight="1" x14ac:dyDescent="0.3">
      <c r="B100" s="70" t="s">
        <v>2565</v>
      </c>
      <c r="C100" s="71" t="s">
        <v>1590</v>
      </c>
      <c r="D100" s="115" t="s">
        <v>2552</v>
      </c>
      <c r="E100" s="109" t="s">
        <v>2573</v>
      </c>
      <c r="F100" s="71" t="s">
        <v>2562</v>
      </c>
      <c r="G100" s="69" t="s">
        <v>1586</v>
      </c>
    </row>
    <row r="101" spans="2:7" ht="20.100000000000001" hidden="1" customHeight="1" x14ac:dyDescent="0.3">
      <c r="B101" s="70" t="s">
        <v>2565</v>
      </c>
      <c r="C101" s="71" t="s">
        <v>1590</v>
      </c>
      <c r="D101" s="115" t="s">
        <v>2553</v>
      </c>
      <c r="E101" s="109" t="s">
        <v>2574</v>
      </c>
      <c r="F101" s="71" t="s">
        <v>2562</v>
      </c>
      <c r="G101" s="69" t="s">
        <v>1586</v>
      </c>
    </row>
    <row r="102" spans="2:7" ht="20.100000000000001" hidden="1" customHeight="1" x14ac:dyDescent="0.3">
      <c r="B102" s="70" t="s">
        <v>2565</v>
      </c>
      <c r="C102" s="71" t="s">
        <v>1590</v>
      </c>
      <c r="D102" s="115" t="s">
        <v>2554</v>
      </c>
      <c r="E102" s="109" t="s">
        <v>2575</v>
      </c>
      <c r="F102" s="71" t="s">
        <v>2562</v>
      </c>
      <c r="G102" s="69" t="s">
        <v>1586</v>
      </c>
    </row>
    <row r="103" spans="2:7" ht="20.100000000000001" hidden="1" customHeight="1" x14ac:dyDescent="0.3">
      <c r="B103" s="70" t="s">
        <v>2565</v>
      </c>
      <c r="C103" s="71" t="s">
        <v>1590</v>
      </c>
      <c r="D103" s="115" t="s">
        <v>2555</v>
      </c>
      <c r="E103" s="109" t="s">
        <v>2576</v>
      </c>
      <c r="F103" s="71" t="s">
        <v>2563</v>
      </c>
      <c r="G103" s="69" t="s">
        <v>1586</v>
      </c>
    </row>
    <row r="104" spans="2:7" ht="20.100000000000001" hidden="1" customHeight="1" x14ac:dyDescent="0.3">
      <c r="B104" s="70" t="s">
        <v>2565</v>
      </c>
      <c r="C104" s="71" t="s">
        <v>1590</v>
      </c>
      <c r="D104" s="115" t="s">
        <v>2556</v>
      </c>
      <c r="E104" s="109" t="s">
        <v>2577</v>
      </c>
      <c r="F104" s="71" t="s">
        <v>2564</v>
      </c>
      <c r="G104" s="69" t="s">
        <v>1586</v>
      </c>
    </row>
    <row r="105" spans="2:7" ht="20.100000000000001" hidden="1" customHeight="1" x14ac:dyDescent="0.3">
      <c r="B105" s="70" t="s">
        <v>16</v>
      </c>
      <c r="C105" s="71" t="s">
        <v>18</v>
      </c>
      <c r="D105" s="66" t="s">
        <v>180</v>
      </c>
      <c r="E105" s="66" t="s">
        <v>181</v>
      </c>
      <c r="F105" s="71" t="s">
        <v>1443</v>
      </c>
      <c r="G105" s="69"/>
    </row>
    <row r="106" spans="2:7" ht="20.100000000000001" hidden="1" customHeight="1" x14ac:dyDescent="0.3">
      <c r="B106" s="70" t="s">
        <v>16</v>
      </c>
      <c r="C106" s="71" t="s">
        <v>18</v>
      </c>
      <c r="D106" s="66" t="s">
        <v>182</v>
      </c>
      <c r="E106" s="66" t="s">
        <v>183</v>
      </c>
      <c r="F106" s="71" t="s">
        <v>1444</v>
      </c>
      <c r="G106" s="69"/>
    </row>
    <row r="107" spans="2:7" ht="20.100000000000001" hidden="1" customHeight="1" x14ac:dyDescent="0.3">
      <c r="B107" s="70" t="s">
        <v>16</v>
      </c>
      <c r="C107" s="71" t="s">
        <v>18</v>
      </c>
      <c r="D107" s="66" t="s">
        <v>184</v>
      </c>
      <c r="E107" s="66" t="s">
        <v>185</v>
      </c>
      <c r="F107" s="71" t="s">
        <v>1443</v>
      </c>
      <c r="G107" s="69"/>
    </row>
    <row r="108" spans="2:7" ht="20.100000000000001" hidden="1" customHeight="1" x14ac:dyDescent="0.3">
      <c r="B108" s="70" t="s">
        <v>16</v>
      </c>
      <c r="C108" s="71" t="s">
        <v>18</v>
      </c>
      <c r="D108" s="66" t="s">
        <v>186</v>
      </c>
      <c r="E108" s="66" t="s">
        <v>187</v>
      </c>
      <c r="F108" s="71" t="s">
        <v>1444</v>
      </c>
      <c r="G108" s="69"/>
    </row>
    <row r="109" spans="2:7" ht="20.100000000000001" hidden="1" customHeight="1" x14ac:dyDescent="0.3">
      <c r="B109" s="70" t="s">
        <v>16</v>
      </c>
      <c r="C109" s="71" t="s">
        <v>18</v>
      </c>
      <c r="D109" s="66" t="s">
        <v>188</v>
      </c>
      <c r="E109" s="66" t="s">
        <v>189</v>
      </c>
      <c r="F109" s="71" t="s">
        <v>1443</v>
      </c>
      <c r="G109" s="69"/>
    </row>
    <row r="110" spans="2:7" ht="20.100000000000001" hidden="1" customHeight="1" x14ac:dyDescent="0.3">
      <c r="B110" s="70" t="s">
        <v>16</v>
      </c>
      <c r="C110" s="71" t="s">
        <v>18</v>
      </c>
      <c r="D110" s="66" t="s">
        <v>190</v>
      </c>
      <c r="E110" s="66" t="s">
        <v>191</v>
      </c>
      <c r="F110" s="71" t="s">
        <v>1438</v>
      </c>
      <c r="G110" s="69"/>
    </row>
    <row r="111" spans="2:7" ht="20.100000000000001" hidden="1" customHeight="1" x14ac:dyDescent="0.3">
      <c r="B111" s="70" t="s">
        <v>16</v>
      </c>
      <c r="C111" s="71" t="s">
        <v>18</v>
      </c>
      <c r="D111" s="66" t="s">
        <v>192</v>
      </c>
      <c r="E111" s="66" t="s">
        <v>193</v>
      </c>
      <c r="F111" s="71" t="s">
        <v>1443</v>
      </c>
      <c r="G111" s="69"/>
    </row>
    <row r="112" spans="2:7" ht="20.100000000000001" hidden="1" customHeight="1" x14ac:dyDescent="0.3">
      <c r="B112" s="70" t="s">
        <v>16</v>
      </c>
      <c r="C112" s="71" t="s">
        <v>18</v>
      </c>
      <c r="D112" s="66" t="s">
        <v>194</v>
      </c>
      <c r="E112" s="66" t="s">
        <v>195</v>
      </c>
      <c r="F112" s="71" t="s">
        <v>1418</v>
      </c>
      <c r="G112" s="69"/>
    </row>
    <row r="113" spans="2:7" ht="20.100000000000001" hidden="1" customHeight="1" x14ac:dyDescent="0.3">
      <c r="B113" s="70" t="s">
        <v>16</v>
      </c>
      <c r="C113" s="71" t="s">
        <v>18</v>
      </c>
      <c r="D113" s="66" t="s">
        <v>196</v>
      </c>
      <c r="E113" s="114" t="s">
        <v>197</v>
      </c>
      <c r="F113" s="71" t="s">
        <v>1418</v>
      </c>
      <c r="G113" s="69"/>
    </row>
    <row r="114" spans="2:7" ht="20.100000000000001" hidden="1" customHeight="1" x14ac:dyDescent="0.3">
      <c r="B114" s="70" t="s">
        <v>16</v>
      </c>
      <c r="C114" s="71" t="s">
        <v>18</v>
      </c>
      <c r="D114" s="66" t="s">
        <v>198</v>
      </c>
      <c r="E114" s="114" t="s">
        <v>199</v>
      </c>
      <c r="F114" s="71" t="s">
        <v>1443</v>
      </c>
      <c r="G114" s="69"/>
    </row>
    <row r="115" spans="2:7" ht="20.100000000000001" hidden="1" customHeight="1" x14ac:dyDescent="0.3">
      <c r="B115" s="70" t="s">
        <v>16</v>
      </c>
      <c r="C115" s="71" t="s">
        <v>18</v>
      </c>
      <c r="D115" s="66" t="s">
        <v>200</v>
      </c>
      <c r="E115" s="114" t="s">
        <v>201</v>
      </c>
      <c r="F115" s="71" t="s">
        <v>1443</v>
      </c>
      <c r="G115" s="69"/>
    </row>
    <row r="116" spans="2:7" ht="20.100000000000001" hidden="1" customHeight="1" x14ac:dyDescent="0.3">
      <c r="B116" s="70" t="s">
        <v>16</v>
      </c>
      <c r="C116" s="71" t="s">
        <v>18</v>
      </c>
      <c r="D116" s="66" t="s">
        <v>202</v>
      </c>
      <c r="E116" s="114" t="s">
        <v>203</v>
      </c>
      <c r="F116" s="71" t="s">
        <v>1443</v>
      </c>
      <c r="G116" s="69"/>
    </row>
    <row r="117" spans="2:7" ht="20.100000000000001" hidden="1" customHeight="1" x14ac:dyDescent="0.3">
      <c r="B117" s="70" t="s">
        <v>16</v>
      </c>
      <c r="C117" s="71" t="s">
        <v>18</v>
      </c>
      <c r="D117" s="66" t="s">
        <v>204</v>
      </c>
      <c r="E117" s="114" t="s">
        <v>205</v>
      </c>
      <c r="F117" s="71" t="s">
        <v>1444</v>
      </c>
      <c r="G117" s="69"/>
    </row>
    <row r="118" spans="2:7" ht="20.100000000000001" hidden="1" customHeight="1" x14ac:dyDescent="0.3">
      <c r="B118" s="70" t="s">
        <v>16</v>
      </c>
      <c r="C118" s="71" t="s">
        <v>18</v>
      </c>
      <c r="D118" s="66" t="s">
        <v>206</v>
      </c>
      <c r="E118" s="114" t="s">
        <v>207</v>
      </c>
      <c r="F118" s="71" t="s">
        <v>1416</v>
      </c>
      <c r="G118" s="69"/>
    </row>
    <row r="119" spans="2:7" ht="20.100000000000001" hidden="1" customHeight="1" x14ac:dyDescent="0.3">
      <c r="B119" s="70" t="s">
        <v>16</v>
      </c>
      <c r="C119" s="71" t="s">
        <v>18</v>
      </c>
      <c r="D119" s="66" t="s">
        <v>208</v>
      </c>
      <c r="E119" s="114" t="s">
        <v>209</v>
      </c>
      <c r="F119" s="71" t="s">
        <v>1443</v>
      </c>
      <c r="G119" s="69"/>
    </row>
    <row r="120" spans="2:7" ht="20.100000000000001" hidden="1" customHeight="1" x14ac:dyDescent="0.3">
      <c r="B120" s="70" t="s">
        <v>16</v>
      </c>
      <c r="C120" s="71" t="s">
        <v>18</v>
      </c>
      <c r="D120" s="66" t="s">
        <v>210</v>
      </c>
      <c r="E120" s="114" t="s">
        <v>211</v>
      </c>
      <c r="F120" s="71" t="s">
        <v>1443</v>
      </c>
      <c r="G120" s="69"/>
    </row>
    <row r="121" spans="2:7" ht="20.100000000000001" hidden="1" customHeight="1" x14ac:dyDescent="0.3">
      <c r="B121" s="70" t="s">
        <v>16</v>
      </c>
      <c r="C121" s="71" t="s">
        <v>18</v>
      </c>
      <c r="D121" s="66" t="s">
        <v>212</v>
      </c>
      <c r="E121" s="114" t="s">
        <v>213</v>
      </c>
      <c r="F121" s="71" t="s">
        <v>1443</v>
      </c>
      <c r="G121" s="69"/>
    </row>
    <row r="122" spans="2:7" ht="20.100000000000001" hidden="1" customHeight="1" x14ac:dyDescent="0.3">
      <c r="B122" s="70" t="s">
        <v>16</v>
      </c>
      <c r="C122" s="71" t="s">
        <v>18</v>
      </c>
      <c r="D122" s="117" t="s">
        <v>214</v>
      </c>
      <c r="E122" s="114" t="s">
        <v>215</v>
      </c>
      <c r="F122" s="71" t="s">
        <v>1443</v>
      </c>
      <c r="G122" s="69"/>
    </row>
    <row r="123" spans="2:7" ht="20.100000000000001" customHeight="1" x14ac:dyDescent="0.3">
      <c r="B123" s="70" t="s">
        <v>16</v>
      </c>
      <c r="C123" s="71" t="s">
        <v>1602</v>
      </c>
      <c r="D123" s="116" t="s">
        <v>4557</v>
      </c>
      <c r="E123" s="109" t="s">
        <v>4558</v>
      </c>
      <c r="F123" s="71" t="s">
        <v>4559</v>
      </c>
      <c r="G123" s="69" t="s">
        <v>1576</v>
      </c>
    </row>
    <row r="124" spans="2:7" ht="20.100000000000001" customHeight="1" x14ac:dyDescent="0.3">
      <c r="B124" s="70" t="s">
        <v>16</v>
      </c>
      <c r="C124" s="71" t="s">
        <v>1602</v>
      </c>
      <c r="D124" s="126" t="s">
        <v>4633</v>
      </c>
      <c r="E124" s="109" t="s">
        <v>4662</v>
      </c>
      <c r="F124" s="71" t="s">
        <v>4635</v>
      </c>
      <c r="G124" s="69" t="s">
        <v>1576</v>
      </c>
    </row>
    <row r="125" spans="2:7" ht="20.100000000000001" customHeight="1" x14ac:dyDescent="0.3">
      <c r="B125" s="70" t="s">
        <v>4660</v>
      </c>
      <c r="C125" s="71" t="s">
        <v>1602</v>
      </c>
      <c r="D125" s="126" t="s">
        <v>4634</v>
      </c>
      <c r="E125" s="109" t="s">
        <v>4661</v>
      </c>
      <c r="F125" s="71" t="s">
        <v>4636</v>
      </c>
      <c r="G125" s="69" t="s">
        <v>1576</v>
      </c>
    </row>
    <row r="126" spans="2:7" ht="20.100000000000001" customHeight="1" x14ac:dyDescent="0.3">
      <c r="B126" s="70" t="s">
        <v>16</v>
      </c>
      <c r="C126" s="71" t="s">
        <v>1602</v>
      </c>
      <c r="D126" s="116" t="s">
        <v>2580</v>
      </c>
      <c r="E126" s="109" t="s">
        <v>2582</v>
      </c>
      <c r="F126" s="71" t="s">
        <v>1591</v>
      </c>
      <c r="G126" s="69" t="s">
        <v>1576</v>
      </c>
    </row>
    <row r="127" spans="2:7" ht="20.100000000000001" customHeight="1" x14ac:dyDescent="0.3">
      <c r="B127" s="70" t="s">
        <v>16</v>
      </c>
      <c r="C127" s="71" t="s">
        <v>1602</v>
      </c>
      <c r="D127" s="116" t="s">
        <v>2581</v>
      </c>
      <c r="E127" s="109" t="s">
        <v>2583</v>
      </c>
      <c r="F127" s="71" t="s">
        <v>1591</v>
      </c>
      <c r="G127" s="69" t="s">
        <v>1576</v>
      </c>
    </row>
    <row r="128" spans="2:7" ht="20.100000000000001" customHeight="1" x14ac:dyDescent="0.3">
      <c r="B128" s="70" t="s">
        <v>16</v>
      </c>
      <c r="C128" s="71" t="s">
        <v>1602</v>
      </c>
      <c r="D128" s="116" t="s">
        <v>2584</v>
      </c>
      <c r="E128" s="109" t="s">
        <v>2585</v>
      </c>
      <c r="F128" s="71" t="s">
        <v>1597</v>
      </c>
      <c r="G128" s="69" t="s">
        <v>1576</v>
      </c>
    </row>
    <row r="129" spans="2:7" ht="20.100000000000001" customHeight="1" x14ac:dyDescent="0.3">
      <c r="B129" s="70" t="s">
        <v>16</v>
      </c>
      <c r="C129" s="71" t="s">
        <v>1602</v>
      </c>
      <c r="D129" s="115" t="s">
        <v>4560</v>
      </c>
      <c r="E129" s="109" t="s">
        <v>4561</v>
      </c>
      <c r="F129" s="71" t="s">
        <v>1597</v>
      </c>
      <c r="G129" s="69" t="s">
        <v>1576</v>
      </c>
    </row>
    <row r="130" spans="2:7" ht="20.100000000000001" customHeight="1" x14ac:dyDescent="0.3">
      <c r="B130" s="70" t="s">
        <v>16</v>
      </c>
      <c r="C130" s="71" t="s">
        <v>1602</v>
      </c>
      <c r="D130" s="115" t="s">
        <v>2586</v>
      </c>
      <c r="E130" s="109" t="s">
        <v>2587</v>
      </c>
      <c r="F130" s="71" t="s">
        <v>1597</v>
      </c>
      <c r="G130" s="69" t="s">
        <v>1576</v>
      </c>
    </row>
    <row r="131" spans="2:7" ht="20.100000000000001" customHeight="1" x14ac:dyDescent="0.3">
      <c r="B131" s="70" t="s">
        <v>16</v>
      </c>
      <c r="C131" s="71" t="s">
        <v>1602</v>
      </c>
      <c r="D131" s="115" t="s">
        <v>4562</v>
      </c>
      <c r="E131" s="110" t="s">
        <v>4563</v>
      </c>
      <c r="F131" s="71" t="s">
        <v>4564</v>
      </c>
      <c r="G131" s="69" t="s">
        <v>1576</v>
      </c>
    </row>
    <row r="132" spans="2:7" ht="20.100000000000001" customHeight="1" x14ac:dyDescent="0.3">
      <c r="B132" s="70" t="s">
        <v>16</v>
      </c>
      <c r="C132" s="71" t="s">
        <v>1602</v>
      </c>
      <c r="D132" s="115" t="s">
        <v>2588</v>
      </c>
      <c r="E132" s="109" t="s">
        <v>2589</v>
      </c>
      <c r="F132" s="71" t="s">
        <v>2562</v>
      </c>
      <c r="G132" s="69" t="s">
        <v>1576</v>
      </c>
    </row>
    <row r="133" spans="2:7" ht="20.100000000000001" customHeight="1" x14ac:dyDescent="0.3">
      <c r="B133" s="70" t="s">
        <v>16</v>
      </c>
      <c r="C133" s="71" t="s">
        <v>1602</v>
      </c>
      <c r="D133" s="115" t="s">
        <v>2590</v>
      </c>
      <c r="E133" s="109" t="s">
        <v>2591</v>
      </c>
      <c r="F133" s="71" t="s">
        <v>2564</v>
      </c>
      <c r="G133" s="69" t="s">
        <v>1576</v>
      </c>
    </row>
    <row r="134" spans="2:7" ht="20.100000000000001" hidden="1" customHeight="1" x14ac:dyDescent="0.3">
      <c r="B134" s="70" t="s">
        <v>16</v>
      </c>
      <c r="C134" s="71" t="s">
        <v>2517</v>
      </c>
      <c r="D134" s="115" t="s">
        <v>4565</v>
      </c>
      <c r="E134" s="109" t="s">
        <v>4566</v>
      </c>
      <c r="F134" s="71" t="s">
        <v>4567</v>
      </c>
      <c r="G134" s="69" t="s">
        <v>1576</v>
      </c>
    </row>
    <row r="135" spans="2:7" ht="20.100000000000001" hidden="1" customHeight="1" x14ac:dyDescent="0.3">
      <c r="B135" s="70" t="s">
        <v>16</v>
      </c>
      <c r="C135" s="71" t="s">
        <v>2517</v>
      </c>
      <c r="D135" s="115" t="s">
        <v>2592</v>
      </c>
      <c r="E135" s="109" t="s">
        <v>2593</v>
      </c>
      <c r="F135" s="71" t="s">
        <v>1592</v>
      </c>
      <c r="G135" s="69" t="s">
        <v>1576</v>
      </c>
    </row>
    <row r="136" spans="2:7" ht="20.100000000000001" hidden="1" customHeight="1" x14ac:dyDescent="0.3">
      <c r="B136" s="70" t="s">
        <v>16</v>
      </c>
      <c r="C136" s="71" t="s">
        <v>2517</v>
      </c>
      <c r="D136" s="115" t="s">
        <v>2596</v>
      </c>
      <c r="E136" s="109" t="s">
        <v>2597</v>
      </c>
      <c r="F136" s="71" t="s">
        <v>1597</v>
      </c>
      <c r="G136" s="69" t="s">
        <v>1576</v>
      </c>
    </row>
    <row r="137" spans="2:7" ht="20.100000000000001" hidden="1" customHeight="1" x14ac:dyDescent="0.3">
      <c r="B137" s="70" t="s">
        <v>16</v>
      </c>
      <c r="C137" s="71" t="s">
        <v>2517</v>
      </c>
      <c r="D137" s="115" t="s">
        <v>2598</v>
      </c>
      <c r="E137" s="109" t="s">
        <v>2599</v>
      </c>
      <c r="F137" s="127" t="s">
        <v>4572</v>
      </c>
      <c r="G137" s="69" t="s">
        <v>1576</v>
      </c>
    </row>
    <row r="138" spans="2:7" ht="20.100000000000001" hidden="1" customHeight="1" x14ac:dyDescent="0.3">
      <c r="B138" s="70" t="s">
        <v>16</v>
      </c>
      <c r="C138" s="71" t="s">
        <v>2517</v>
      </c>
      <c r="D138" s="115" t="s">
        <v>2602</v>
      </c>
      <c r="E138" s="109" t="s">
        <v>4568</v>
      </c>
      <c r="F138" s="127" t="s">
        <v>1645</v>
      </c>
      <c r="G138" s="69" t="s">
        <v>1576</v>
      </c>
    </row>
    <row r="139" spans="2:7" ht="20.100000000000001" hidden="1" customHeight="1" x14ac:dyDescent="0.3">
      <c r="B139" s="70" t="s">
        <v>16</v>
      </c>
      <c r="C139" s="71" t="s">
        <v>2517</v>
      </c>
      <c r="D139" s="115" t="s">
        <v>2600</v>
      </c>
      <c r="E139" s="110" t="s">
        <v>2601</v>
      </c>
      <c r="F139" s="127" t="s">
        <v>1645</v>
      </c>
      <c r="G139" s="69" t="s">
        <v>1576</v>
      </c>
    </row>
    <row r="140" spans="2:7" ht="20.100000000000001" hidden="1" customHeight="1" x14ac:dyDescent="0.3">
      <c r="B140" s="70" t="s">
        <v>16</v>
      </c>
      <c r="C140" s="71" t="s">
        <v>2517</v>
      </c>
      <c r="D140" s="115" t="s">
        <v>2603</v>
      </c>
      <c r="E140" s="109" t="s">
        <v>2604</v>
      </c>
      <c r="F140" s="127" t="s">
        <v>1645</v>
      </c>
      <c r="G140" s="69" t="s">
        <v>1576</v>
      </c>
    </row>
    <row r="141" spans="2:7" ht="20.100000000000001" hidden="1" customHeight="1" x14ac:dyDescent="0.3">
      <c r="B141" s="70" t="s">
        <v>16</v>
      </c>
      <c r="C141" s="71" t="s">
        <v>2517</v>
      </c>
      <c r="D141" s="115" t="s">
        <v>2605</v>
      </c>
      <c r="E141" s="110" t="s">
        <v>2607</v>
      </c>
      <c r="F141" s="128" t="s">
        <v>4573</v>
      </c>
      <c r="G141" s="69" t="s">
        <v>1576</v>
      </c>
    </row>
    <row r="142" spans="2:7" ht="20.100000000000001" hidden="1" customHeight="1" x14ac:dyDescent="0.3">
      <c r="B142" s="70" t="s">
        <v>16</v>
      </c>
      <c r="C142" s="71" t="s">
        <v>2517</v>
      </c>
      <c r="D142" s="115" t="s">
        <v>2606</v>
      </c>
      <c r="E142" s="109" t="s">
        <v>2608</v>
      </c>
      <c r="F142" s="128" t="s">
        <v>4573</v>
      </c>
      <c r="G142" s="69" t="s">
        <v>1576</v>
      </c>
    </row>
    <row r="143" spans="2:7" ht="20.100000000000001" hidden="1" customHeight="1" x14ac:dyDescent="0.3">
      <c r="B143" s="70" t="s">
        <v>16</v>
      </c>
      <c r="C143" s="71" t="s">
        <v>2517</v>
      </c>
      <c r="D143" s="115" t="s">
        <v>4569</v>
      </c>
      <c r="E143" s="109" t="s">
        <v>4570</v>
      </c>
      <c r="F143" s="128" t="s">
        <v>4573</v>
      </c>
      <c r="G143" s="69" t="s">
        <v>1576</v>
      </c>
    </row>
    <row r="144" spans="2:7" ht="20.100000000000001" hidden="1" customHeight="1" x14ac:dyDescent="0.3">
      <c r="B144" s="70" t="s">
        <v>16</v>
      </c>
      <c r="C144" s="71" t="s">
        <v>2517</v>
      </c>
      <c r="D144" s="115" t="s">
        <v>4571</v>
      </c>
      <c r="E144" s="115" t="s">
        <v>2608</v>
      </c>
      <c r="F144" s="128" t="s">
        <v>4553</v>
      </c>
      <c r="G144" s="69" t="s">
        <v>1576</v>
      </c>
    </row>
    <row r="145" spans="2:7" ht="20.100000000000001" hidden="1" customHeight="1" x14ac:dyDescent="0.3">
      <c r="B145" s="70" t="s">
        <v>16</v>
      </c>
      <c r="C145" s="71" t="s">
        <v>2517</v>
      </c>
      <c r="D145" s="115" t="s">
        <v>4668</v>
      </c>
      <c r="E145" s="115" t="s">
        <v>4666</v>
      </c>
      <c r="F145" s="128" t="s">
        <v>4665</v>
      </c>
      <c r="G145" s="69" t="s">
        <v>1576</v>
      </c>
    </row>
    <row r="146" spans="2:7" ht="20.100000000000001" hidden="1" customHeight="1" x14ac:dyDescent="0.3">
      <c r="B146" s="70" t="s">
        <v>16</v>
      </c>
      <c r="C146" s="71" t="s">
        <v>2517</v>
      </c>
      <c r="D146" s="115" t="s">
        <v>4669</v>
      </c>
      <c r="E146" s="115" t="s">
        <v>4667</v>
      </c>
      <c r="F146" s="128" t="s">
        <v>4665</v>
      </c>
      <c r="G146" s="69" t="s">
        <v>1576</v>
      </c>
    </row>
    <row r="147" spans="2:7" ht="20.100000000000001" hidden="1" customHeight="1" x14ac:dyDescent="0.3">
      <c r="B147" s="70" t="s">
        <v>19</v>
      </c>
      <c r="C147" s="71" t="s">
        <v>20</v>
      </c>
      <c r="D147" s="66" t="s">
        <v>216</v>
      </c>
      <c r="E147" s="114" t="s">
        <v>217</v>
      </c>
      <c r="F147" s="71" t="s">
        <v>1443</v>
      </c>
      <c r="G147" s="69"/>
    </row>
    <row r="148" spans="2:7" ht="20.100000000000001" hidden="1" customHeight="1" x14ac:dyDescent="0.3">
      <c r="B148" s="70" t="s">
        <v>19</v>
      </c>
      <c r="C148" s="71" t="s">
        <v>20</v>
      </c>
      <c r="D148" s="66" t="s">
        <v>218</v>
      </c>
      <c r="E148" s="114" t="s">
        <v>219</v>
      </c>
      <c r="F148" s="71" t="s">
        <v>1443</v>
      </c>
      <c r="G148" s="69"/>
    </row>
    <row r="149" spans="2:7" ht="20.100000000000001" hidden="1" customHeight="1" x14ac:dyDescent="0.3">
      <c r="B149" s="70" t="s">
        <v>19</v>
      </c>
      <c r="C149" s="71" t="s">
        <v>20</v>
      </c>
      <c r="D149" s="66" t="s">
        <v>220</v>
      </c>
      <c r="E149" s="114" t="s">
        <v>221</v>
      </c>
      <c r="F149" s="71" t="s">
        <v>1446</v>
      </c>
      <c r="G149" s="69"/>
    </row>
    <row r="150" spans="2:7" ht="20.100000000000001" hidden="1" customHeight="1" x14ac:dyDescent="0.3">
      <c r="B150" s="70" t="s">
        <v>19</v>
      </c>
      <c r="C150" s="71" t="s">
        <v>20</v>
      </c>
      <c r="D150" s="66" t="s">
        <v>222</v>
      </c>
      <c r="E150" s="114" t="s">
        <v>223</v>
      </c>
      <c r="F150" s="71" t="s">
        <v>1438</v>
      </c>
      <c r="G150" s="69"/>
    </row>
    <row r="151" spans="2:7" ht="20.100000000000001" hidden="1" customHeight="1" x14ac:dyDescent="0.3">
      <c r="B151" s="70" t="s">
        <v>19</v>
      </c>
      <c r="C151" s="71" t="s">
        <v>20</v>
      </c>
      <c r="D151" s="66" t="s">
        <v>224</v>
      </c>
      <c r="E151" s="114" t="s">
        <v>225</v>
      </c>
      <c r="F151" s="71" t="s">
        <v>1444</v>
      </c>
      <c r="G151" s="69"/>
    </row>
    <row r="152" spans="2:7" ht="20.100000000000001" hidden="1" customHeight="1" x14ac:dyDescent="0.3">
      <c r="B152" s="70" t="s">
        <v>19</v>
      </c>
      <c r="C152" s="71" t="s">
        <v>20</v>
      </c>
      <c r="D152" s="66" t="s">
        <v>226</v>
      </c>
      <c r="E152" s="114" t="s">
        <v>227</v>
      </c>
      <c r="F152" s="71" t="s">
        <v>1418</v>
      </c>
      <c r="G152" s="69"/>
    </row>
    <row r="153" spans="2:7" ht="20.100000000000001" hidden="1" customHeight="1" x14ac:dyDescent="0.3">
      <c r="B153" s="70" t="s">
        <v>19</v>
      </c>
      <c r="C153" s="71" t="s">
        <v>20</v>
      </c>
      <c r="D153" s="66" t="s">
        <v>228</v>
      </c>
      <c r="E153" s="114" t="s">
        <v>229</v>
      </c>
      <c r="F153" s="71" t="s">
        <v>1443</v>
      </c>
      <c r="G153" s="69"/>
    </row>
    <row r="154" spans="2:7" ht="20.100000000000001" hidden="1" customHeight="1" x14ac:dyDescent="0.3">
      <c r="B154" s="70" t="s">
        <v>19</v>
      </c>
      <c r="C154" s="71" t="s">
        <v>20</v>
      </c>
      <c r="D154" s="66" t="s">
        <v>230</v>
      </c>
      <c r="E154" s="114" t="s">
        <v>231</v>
      </c>
      <c r="F154" s="71" t="s">
        <v>1417</v>
      </c>
      <c r="G154" s="69"/>
    </row>
    <row r="155" spans="2:7" ht="20.100000000000001" hidden="1" customHeight="1" x14ac:dyDescent="0.3">
      <c r="B155" s="70" t="s">
        <v>19</v>
      </c>
      <c r="C155" s="71" t="s">
        <v>20</v>
      </c>
      <c r="D155" s="66" t="s">
        <v>232</v>
      </c>
      <c r="E155" s="114" t="s">
        <v>233</v>
      </c>
      <c r="F155" s="71" t="s">
        <v>1438</v>
      </c>
      <c r="G155" s="69"/>
    </row>
    <row r="156" spans="2:7" ht="20.100000000000001" hidden="1" customHeight="1" x14ac:dyDescent="0.3">
      <c r="B156" s="70" t="s">
        <v>19</v>
      </c>
      <c r="C156" s="71" t="s">
        <v>20</v>
      </c>
      <c r="D156" s="66" t="s">
        <v>234</v>
      </c>
      <c r="E156" s="114" t="s">
        <v>235</v>
      </c>
      <c r="F156" s="71" t="s">
        <v>1419</v>
      </c>
      <c r="G156" s="69"/>
    </row>
    <row r="157" spans="2:7" ht="20.100000000000001" hidden="1" customHeight="1" x14ac:dyDescent="0.3">
      <c r="B157" s="70" t="s">
        <v>19</v>
      </c>
      <c r="C157" s="71" t="s">
        <v>20</v>
      </c>
      <c r="D157" s="66" t="s">
        <v>236</v>
      </c>
      <c r="E157" s="114" t="s">
        <v>237</v>
      </c>
      <c r="F157" s="71" t="s">
        <v>1438</v>
      </c>
      <c r="G157" s="69"/>
    </row>
    <row r="158" spans="2:7" ht="20.100000000000001" hidden="1" customHeight="1" x14ac:dyDescent="0.3">
      <c r="B158" s="70" t="s">
        <v>19</v>
      </c>
      <c r="C158" s="71" t="s">
        <v>20</v>
      </c>
      <c r="D158" s="66" t="s">
        <v>238</v>
      </c>
      <c r="E158" s="114" t="s">
        <v>239</v>
      </c>
      <c r="F158" s="71" t="s">
        <v>1443</v>
      </c>
      <c r="G158" s="69"/>
    </row>
    <row r="159" spans="2:7" ht="20.100000000000001" hidden="1" customHeight="1" x14ac:dyDescent="0.3">
      <c r="B159" s="70" t="s">
        <v>19</v>
      </c>
      <c r="C159" s="71" t="s">
        <v>20</v>
      </c>
      <c r="D159" s="66" t="s">
        <v>240</v>
      </c>
      <c r="E159" s="114" t="s">
        <v>241</v>
      </c>
      <c r="F159" s="71" t="s">
        <v>1447</v>
      </c>
      <c r="G159" s="69"/>
    </row>
    <row r="160" spans="2:7" ht="20.100000000000001" hidden="1" customHeight="1" x14ac:dyDescent="0.3">
      <c r="B160" s="70" t="s">
        <v>19</v>
      </c>
      <c r="C160" s="71" t="s">
        <v>20</v>
      </c>
      <c r="D160" s="66" t="s">
        <v>242</v>
      </c>
      <c r="E160" s="114" t="s">
        <v>243</v>
      </c>
      <c r="F160" s="71" t="s">
        <v>1448</v>
      </c>
      <c r="G160" s="69"/>
    </row>
    <row r="161" spans="2:7" ht="20.100000000000001" hidden="1" customHeight="1" x14ac:dyDescent="0.3">
      <c r="B161" s="70" t="s">
        <v>19</v>
      </c>
      <c r="C161" s="71" t="s">
        <v>20</v>
      </c>
      <c r="D161" s="66" t="s">
        <v>244</v>
      </c>
      <c r="E161" s="114" t="s">
        <v>245</v>
      </c>
      <c r="F161" s="71" t="s">
        <v>1446</v>
      </c>
      <c r="G161" s="69"/>
    </row>
    <row r="162" spans="2:7" ht="20.100000000000001" hidden="1" customHeight="1" x14ac:dyDescent="0.3">
      <c r="B162" s="70" t="s">
        <v>19</v>
      </c>
      <c r="C162" s="71" t="s">
        <v>20</v>
      </c>
      <c r="D162" s="66" t="s">
        <v>246</v>
      </c>
      <c r="E162" s="114" t="s">
        <v>247</v>
      </c>
      <c r="F162" s="71" t="s">
        <v>1443</v>
      </c>
      <c r="G162" s="69"/>
    </row>
    <row r="163" spans="2:7" ht="20.100000000000001" hidden="1" customHeight="1" x14ac:dyDescent="0.3">
      <c r="B163" s="70" t="s">
        <v>19</v>
      </c>
      <c r="C163" s="71" t="s">
        <v>20</v>
      </c>
      <c r="D163" s="66" t="s">
        <v>248</v>
      </c>
      <c r="E163" s="114" t="s">
        <v>249</v>
      </c>
      <c r="F163" s="71" t="s">
        <v>1443</v>
      </c>
      <c r="G163" s="69"/>
    </row>
    <row r="164" spans="2:7" ht="20.100000000000001" hidden="1" customHeight="1" x14ac:dyDescent="0.3">
      <c r="B164" s="70" t="s">
        <v>19</v>
      </c>
      <c r="C164" s="71" t="s">
        <v>21</v>
      </c>
      <c r="D164" s="66" t="s">
        <v>251</v>
      </c>
      <c r="E164" s="114" t="s">
        <v>252</v>
      </c>
      <c r="F164" s="71" t="s">
        <v>1413</v>
      </c>
      <c r="G164" s="69"/>
    </row>
    <row r="165" spans="2:7" ht="20.100000000000001" hidden="1" customHeight="1" x14ac:dyDescent="0.3">
      <c r="B165" s="70" t="s">
        <v>19</v>
      </c>
      <c r="C165" s="71" t="s">
        <v>21</v>
      </c>
      <c r="D165" s="66" t="s">
        <v>253</v>
      </c>
      <c r="E165" s="114" t="s">
        <v>254</v>
      </c>
      <c r="F165" s="71" t="s">
        <v>1450</v>
      </c>
      <c r="G165" s="69"/>
    </row>
    <row r="166" spans="2:7" ht="20.100000000000001" hidden="1" customHeight="1" x14ac:dyDescent="0.3">
      <c r="B166" s="70" t="s">
        <v>19</v>
      </c>
      <c r="C166" s="71" t="s">
        <v>21</v>
      </c>
      <c r="D166" s="66" t="s">
        <v>255</v>
      </c>
      <c r="E166" s="114" t="s">
        <v>256</v>
      </c>
      <c r="F166" s="71" t="s">
        <v>1451</v>
      </c>
      <c r="G166" s="69"/>
    </row>
    <row r="167" spans="2:7" ht="20.100000000000001" hidden="1" customHeight="1" x14ac:dyDescent="0.3">
      <c r="B167" s="70" t="s">
        <v>19</v>
      </c>
      <c r="C167" s="71" t="s">
        <v>21</v>
      </c>
      <c r="D167" s="66" t="s">
        <v>257</v>
      </c>
      <c r="E167" s="114" t="s">
        <v>258</v>
      </c>
      <c r="F167" s="71" t="s">
        <v>1455</v>
      </c>
      <c r="G167" s="69"/>
    </row>
    <row r="168" spans="2:7" ht="20.100000000000001" hidden="1" customHeight="1" x14ac:dyDescent="0.3">
      <c r="B168" s="70" t="s">
        <v>19</v>
      </c>
      <c r="C168" s="71" t="s">
        <v>21</v>
      </c>
      <c r="D168" s="66" t="s">
        <v>259</v>
      </c>
      <c r="E168" s="114" t="s">
        <v>260</v>
      </c>
      <c r="F168" s="71" t="s">
        <v>1413</v>
      </c>
      <c r="G168" s="69"/>
    </row>
    <row r="169" spans="2:7" ht="20.100000000000001" hidden="1" customHeight="1" x14ac:dyDescent="0.3">
      <c r="B169" s="70" t="s">
        <v>19</v>
      </c>
      <c r="C169" s="71" t="s">
        <v>21</v>
      </c>
      <c r="D169" s="66" t="s">
        <v>261</v>
      </c>
      <c r="E169" s="114" t="s">
        <v>262</v>
      </c>
      <c r="F169" s="71" t="s">
        <v>1454</v>
      </c>
      <c r="G169" s="69"/>
    </row>
    <row r="170" spans="2:7" ht="20.100000000000001" hidden="1" customHeight="1" x14ac:dyDescent="0.3">
      <c r="B170" s="70" t="s">
        <v>19</v>
      </c>
      <c r="C170" s="71" t="s">
        <v>21</v>
      </c>
      <c r="D170" s="66" t="s">
        <v>263</v>
      </c>
      <c r="E170" s="114" t="s">
        <v>264</v>
      </c>
      <c r="F170" s="71" t="s">
        <v>1413</v>
      </c>
      <c r="G170" s="69"/>
    </row>
    <row r="171" spans="2:7" ht="20.100000000000001" hidden="1" customHeight="1" x14ac:dyDescent="0.3">
      <c r="B171" s="70" t="s">
        <v>19</v>
      </c>
      <c r="C171" s="71" t="s">
        <v>21</v>
      </c>
      <c r="D171" s="66" t="s">
        <v>265</v>
      </c>
      <c r="E171" s="114" t="s">
        <v>266</v>
      </c>
      <c r="F171" s="71" t="s">
        <v>1453</v>
      </c>
      <c r="G171" s="69"/>
    </row>
    <row r="172" spans="2:7" ht="20.100000000000001" hidden="1" customHeight="1" x14ac:dyDescent="0.3">
      <c r="B172" s="70" t="s">
        <v>19</v>
      </c>
      <c r="C172" s="71" t="s">
        <v>21</v>
      </c>
      <c r="D172" s="66" t="s">
        <v>267</v>
      </c>
      <c r="E172" s="114" t="s">
        <v>268</v>
      </c>
      <c r="F172" s="71" t="s">
        <v>1413</v>
      </c>
      <c r="G172" s="69"/>
    </row>
    <row r="173" spans="2:7" ht="20.100000000000001" hidden="1" customHeight="1" x14ac:dyDescent="0.3">
      <c r="B173" s="70" t="s">
        <v>19</v>
      </c>
      <c r="C173" s="71" t="s">
        <v>22</v>
      </c>
      <c r="D173" s="66" t="s">
        <v>272</v>
      </c>
      <c r="E173" s="114" t="s">
        <v>273</v>
      </c>
      <c r="F173" s="71" t="s">
        <v>1423</v>
      </c>
      <c r="G173" s="69"/>
    </row>
    <row r="174" spans="2:7" ht="20.100000000000001" hidden="1" customHeight="1" x14ac:dyDescent="0.3">
      <c r="B174" s="70" t="s">
        <v>19</v>
      </c>
      <c r="C174" s="71" t="s">
        <v>22</v>
      </c>
      <c r="D174" s="66" t="s">
        <v>274</v>
      </c>
      <c r="E174" s="114" t="s">
        <v>275</v>
      </c>
      <c r="F174" s="71" t="s">
        <v>1421</v>
      </c>
      <c r="G174" s="69"/>
    </row>
    <row r="175" spans="2:7" ht="20.100000000000001" hidden="1" customHeight="1" x14ac:dyDescent="0.3">
      <c r="B175" s="70" t="s">
        <v>19</v>
      </c>
      <c r="C175" s="71" t="s">
        <v>22</v>
      </c>
      <c r="D175" s="66" t="s">
        <v>276</v>
      </c>
      <c r="E175" s="114" t="s">
        <v>277</v>
      </c>
      <c r="F175" s="71" t="s">
        <v>1406</v>
      </c>
      <c r="G175" s="69"/>
    </row>
    <row r="176" spans="2:7" ht="20.100000000000001" hidden="1" customHeight="1" x14ac:dyDescent="0.3">
      <c r="B176" s="70" t="s">
        <v>19</v>
      </c>
      <c r="C176" s="71" t="s">
        <v>22</v>
      </c>
      <c r="D176" s="66" t="s">
        <v>278</v>
      </c>
      <c r="E176" s="114" t="s">
        <v>279</v>
      </c>
      <c r="F176" s="71" t="s">
        <v>1423</v>
      </c>
      <c r="G176" s="69"/>
    </row>
    <row r="177" spans="2:7" ht="20.100000000000001" hidden="1" customHeight="1" x14ac:dyDescent="0.3">
      <c r="B177" s="70" t="s">
        <v>19</v>
      </c>
      <c r="C177" s="71" t="s">
        <v>22</v>
      </c>
      <c r="D177" s="66" t="s">
        <v>280</v>
      </c>
      <c r="E177" s="114" t="s">
        <v>281</v>
      </c>
      <c r="F177" s="71" t="s">
        <v>1421</v>
      </c>
      <c r="G177" s="69"/>
    </row>
    <row r="178" spans="2:7" ht="20.100000000000001" hidden="1" customHeight="1" x14ac:dyDescent="0.3">
      <c r="B178" s="70" t="s">
        <v>19</v>
      </c>
      <c r="C178" s="71" t="s">
        <v>22</v>
      </c>
      <c r="D178" s="66" t="s">
        <v>282</v>
      </c>
      <c r="E178" s="114" t="s">
        <v>283</v>
      </c>
      <c r="F178" s="71" t="s">
        <v>1406</v>
      </c>
      <c r="G178" s="69"/>
    </row>
    <row r="179" spans="2:7" ht="20.100000000000001" hidden="1" customHeight="1" x14ac:dyDescent="0.3">
      <c r="B179" s="70" t="s">
        <v>19</v>
      </c>
      <c r="C179" s="71" t="s">
        <v>22</v>
      </c>
      <c r="D179" s="66" t="s">
        <v>284</v>
      </c>
      <c r="E179" s="114" t="s">
        <v>285</v>
      </c>
      <c r="F179" s="71" t="s">
        <v>1406</v>
      </c>
      <c r="G179" s="69"/>
    </row>
    <row r="180" spans="2:7" ht="20.100000000000001" hidden="1" customHeight="1" x14ac:dyDescent="0.3">
      <c r="B180" s="70" t="s">
        <v>19</v>
      </c>
      <c r="C180" s="71" t="s">
        <v>22</v>
      </c>
      <c r="D180" s="66" t="s">
        <v>286</v>
      </c>
      <c r="E180" s="114" t="s">
        <v>287</v>
      </c>
      <c r="F180" s="71" t="s">
        <v>1421</v>
      </c>
      <c r="G180" s="69"/>
    </row>
    <row r="181" spans="2:7" ht="20.100000000000001" hidden="1" customHeight="1" x14ac:dyDescent="0.3">
      <c r="B181" s="70" t="s">
        <v>19</v>
      </c>
      <c r="C181" s="71" t="s">
        <v>22</v>
      </c>
      <c r="D181" s="66" t="s">
        <v>288</v>
      </c>
      <c r="E181" s="114" t="s">
        <v>289</v>
      </c>
      <c r="F181" s="71" t="s">
        <v>1421</v>
      </c>
      <c r="G181" s="69"/>
    </row>
    <row r="182" spans="2:7" ht="20.100000000000001" hidden="1" customHeight="1" x14ac:dyDescent="0.3">
      <c r="B182" s="70" t="s">
        <v>19</v>
      </c>
      <c r="C182" s="71" t="s">
        <v>22</v>
      </c>
      <c r="D182" s="66" t="s">
        <v>290</v>
      </c>
      <c r="E182" s="114" t="s">
        <v>291</v>
      </c>
      <c r="F182" s="71" t="s">
        <v>1421</v>
      </c>
      <c r="G182" s="69"/>
    </row>
    <row r="183" spans="2:7" ht="20.100000000000001" hidden="1" customHeight="1" x14ac:dyDescent="0.3">
      <c r="B183" s="70" t="s">
        <v>19</v>
      </c>
      <c r="C183" s="71" t="s">
        <v>22</v>
      </c>
      <c r="D183" s="66" t="s">
        <v>292</v>
      </c>
      <c r="E183" s="114" t="s">
        <v>293</v>
      </c>
      <c r="F183" s="71" t="s">
        <v>1423</v>
      </c>
      <c r="G183" s="69"/>
    </row>
    <row r="184" spans="2:7" ht="20.100000000000001" hidden="1" customHeight="1" x14ac:dyDescent="0.3">
      <c r="B184" s="70" t="s">
        <v>19</v>
      </c>
      <c r="C184" s="71" t="s">
        <v>22</v>
      </c>
      <c r="D184" s="66" t="s">
        <v>294</v>
      </c>
      <c r="E184" s="114" t="s">
        <v>295</v>
      </c>
      <c r="F184" s="71" t="s">
        <v>1423</v>
      </c>
      <c r="G184" s="69"/>
    </row>
    <row r="185" spans="2:7" ht="20.100000000000001" hidden="1" customHeight="1" x14ac:dyDescent="0.3">
      <c r="B185" s="70" t="s">
        <v>19</v>
      </c>
      <c r="C185" s="71" t="s">
        <v>1990</v>
      </c>
      <c r="D185" s="115" t="s">
        <v>4574</v>
      </c>
      <c r="E185" s="109" t="s">
        <v>4575</v>
      </c>
      <c r="F185" s="71" t="s">
        <v>4578</v>
      </c>
      <c r="G185" s="69" t="s">
        <v>1576</v>
      </c>
    </row>
    <row r="186" spans="2:7" ht="20.100000000000001" hidden="1" customHeight="1" x14ac:dyDescent="0.3">
      <c r="B186" s="70" t="s">
        <v>19</v>
      </c>
      <c r="C186" s="71" t="s">
        <v>1990</v>
      </c>
      <c r="D186" s="115" t="s">
        <v>2612</v>
      </c>
      <c r="E186" s="109" t="s">
        <v>2614</v>
      </c>
      <c r="F186" s="129" t="s">
        <v>2631</v>
      </c>
      <c r="G186" s="69" t="s">
        <v>1586</v>
      </c>
    </row>
    <row r="187" spans="2:7" ht="20.100000000000001" hidden="1" customHeight="1" x14ac:dyDescent="0.3">
      <c r="B187" s="70" t="s">
        <v>19</v>
      </c>
      <c r="C187" s="71" t="s">
        <v>1990</v>
      </c>
      <c r="D187" s="115" t="s">
        <v>2613</v>
      </c>
      <c r="E187" s="109" t="s">
        <v>2615</v>
      </c>
      <c r="F187" s="129" t="s">
        <v>2633</v>
      </c>
      <c r="G187" s="69" t="s">
        <v>1576</v>
      </c>
    </row>
    <row r="188" spans="2:7" ht="20.100000000000001" hidden="1" customHeight="1" x14ac:dyDescent="0.3">
      <c r="B188" s="70" t="s">
        <v>19</v>
      </c>
      <c r="C188" s="71" t="s">
        <v>1990</v>
      </c>
      <c r="D188" s="115" t="s">
        <v>2616</v>
      </c>
      <c r="E188" s="109" t="s">
        <v>2621</v>
      </c>
      <c r="F188" s="129" t="s">
        <v>2559</v>
      </c>
      <c r="G188" s="69" t="s">
        <v>1576</v>
      </c>
    </row>
    <row r="189" spans="2:7" ht="20.100000000000001" hidden="1" customHeight="1" x14ac:dyDescent="0.3">
      <c r="B189" s="70" t="s">
        <v>19</v>
      </c>
      <c r="C189" s="71" t="s">
        <v>1990</v>
      </c>
      <c r="D189" s="115" t="s">
        <v>2617</v>
      </c>
      <c r="E189" s="109" t="s">
        <v>2622</v>
      </c>
      <c r="F189" s="129" t="s">
        <v>2559</v>
      </c>
      <c r="G189" s="69" t="s">
        <v>1576</v>
      </c>
    </row>
    <row r="190" spans="2:7" ht="20.100000000000001" hidden="1" customHeight="1" x14ac:dyDescent="0.3">
      <c r="B190" s="70" t="s">
        <v>19</v>
      </c>
      <c r="C190" s="71" t="s">
        <v>1990</v>
      </c>
      <c r="D190" s="115" t="s">
        <v>2618</v>
      </c>
      <c r="E190" s="109" t="s">
        <v>2623</v>
      </c>
      <c r="F190" s="129" t="s">
        <v>2559</v>
      </c>
      <c r="G190" s="69" t="s">
        <v>1576</v>
      </c>
    </row>
    <row r="191" spans="2:7" ht="20.100000000000001" hidden="1" customHeight="1" x14ac:dyDescent="0.3">
      <c r="B191" s="70" t="s">
        <v>19</v>
      </c>
      <c r="C191" s="71" t="s">
        <v>1990</v>
      </c>
      <c r="D191" s="115" t="s">
        <v>2619</v>
      </c>
      <c r="E191" s="109" t="s">
        <v>2624</v>
      </c>
      <c r="F191" s="129" t="s">
        <v>2559</v>
      </c>
      <c r="G191" s="69" t="s">
        <v>1576</v>
      </c>
    </row>
    <row r="192" spans="2:7" ht="20.100000000000001" hidden="1" customHeight="1" x14ac:dyDescent="0.3">
      <c r="B192" s="70" t="s">
        <v>19</v>
      </c>
      <c r="C192" s="71" t="s">
        <v>1990</v>
      </c>
      <c r="D192" s="115" t="s">
        <v>2620</v>
      </c>
      <c r="E192" s="109" t="s">
        <v>2625</v>
      </c>
      <c r="F192" s="129" t="s">
        <v>2559</v>
      </c>
      <c r="G192" s="69" t="s">
        <v>1576</v>
      </c>
    </row>
    <row r="193" spans="2:7" ht="20.100000000000001" hidden="1" customHeight="1" x14ac:dyDescent="0.3">
      <c r="B193" s="70" t="s">
        <v>19</v>
      </c>
      <c r="C193" s="71" t="s">
        <v>1990</v>
      </c>
      <c r="D193" s="115" t="s">
        <v>4576</v>
      </c>
      <c r="E193" s="109" t="s">
        <v>4577</v>
      </c>
      <c r="F193" s="129" t="s">
        <v>1591</v>
      </c>
      <c r="G193" s="69" t="s">
        <v>1576</v>
      </c>
    </row>
    <row r="194" spans="2:7" ht="20.100000000000001" hidden="1" customHeight="1" x14ac:dyDescent="0.3">
      <c r="B194" s="70" t="s">
        <v>19</v>
      </c>
      <c r="C194" s="71" t="s">
        <v>1990</v>
      </c>
      <c r="D194" s="115" t="s">
        <v>2626</v>
      </c>
      <c r="E194" s="109" t="s">
        <v>2627</v>
      </c>
      <c r="F194" s="129" t="s">
        <v>1591</v>
      </c>
      <c r="G194" s="69" t="s">
        <v>1586</v>
      </c>
    </row>
    <row r="195" spans="2:7" ht="20.100000000000001" hidden="1" customHeight="1" x14ac:dyDescent="0.3">
      <c r="B195" s="70" t="s">
        <v>19</v>
      </c>
      <c r="C195" s="71" t="s">
        <v>1990</v>
      </c>
      <c r="D195" s="115" t="s">
        <v>2628</v>
      </c>
      <c r="E195" s="109" t="s">
        <v>2629</v>
      </c>
      <c r="F195" s="129" t="s">
        <v>2563</v>
      </c>
      <c r="G195" s="69" t="s">
        <v>1586</v>
      </c>
    </row>
    <row r="196" spans="2:7" ht="20.100000000000001" hidden="1" customHeight="1" x14ac:dyDescent="0.3">
      <c r="B196" s="70" t="s">
        <v>19</v>
      </c>
      <c r="C196" s="71" t="s">
        <v>1988</v>
      </c>
      <c r="D196" s="115" t="s">
        <v>2634</v>
      </c>
      <c r="E196" s="109" t="s">
        <v>2636</v>
      </c>
      <c r="F196" s="129" t="s">
        <v>2659</v>
      </c>
      <c r="G196" s="69" t="s">
        <v>1586</v>
      </c>
    </row>
    <row r="197" spans="2:7" ht="20.100000000000001" hidden="1" customHeight="1" x14ac:dyDescent="0.3">
      <c r="B197" s="70" t="s">
        <v>19</v>
      </c>
      <c r="C197" s="71" t="s">
        <v>1988</v>
      </c>
      <c r="D197" s="115" t="s">
        <v>2635</v>
      </c>
      <c r="E197" s="109" t="s">
        <v>2637</v>
      </c>
      <c r="F197" s="129" t="s">
        <v>2659</v>
      </c>
      <c r="G197" s="69" t="s">
        <v>1586</v>
      </c>
    </row>
    <row r="198" spans="2:7" ht="20.100000000000001" hidden="1" customHeight="1" x14ac:dyDescent="0.3">
      <c r="B198" s="70" t="s">
        <v>19</v>
      </c>
      <c r="C198" s="71" t="s">
        <v>1988</v>
      </c>
      <c r="D198" s="115" t="s">
        <v>2638</v>
      </c>
      <c r="E198" s="109" t="s">
        <v>2639</v>
      </c>
      <c r="F198" s="129" t="s">
        <v>2558</v>
      </c>
      <c r="G198" s="69" t="s">
        <v>1586</v>
      </c>
    </row>
    <row r="199" spans="2:7" ht="20.100000000000001" hidden="1" customHeight="1" x14ac:dyDescent="0.3">
      <c r="B199" s="70" t="s">
        <v>19</v>
      </c>
      <c r="C199" s="71" t="s">
        <v>1988</v>
      </c>
      <c r="D199" s="115" t="s">
        <v>2640</v>
      </c>
      <c r="E199" s="109" t="s">
        <v>2641</v>
      </c>
      <c r="F199" s="129" t="s">
        <v>2630</v>
      </c>
      <c r="G199" s="69" t="s">
        <v>1586</v>
      </c>
    </row>
    <row r="200" spans="2:7" ht="20.100000000000001" hidden="1" customHeight="1" x14ac:dyDescent="0.3">
      <c r="B200" s="70" t="s">
        <v>19</v>
      </c>
      <c r="C200" s="71" t="s">
        <v>1988</v>
      </c>
      <c r="D200" s="115" t="s">
        <v>2642</v>
      </c>
      <c r="E200" s="109" t="s">
        <v>2643</v>
      </c>
      <c r="F200" s="129" t="s">
        <v>2630</v>
      </c>
      <c r="G200" s="69" t="s">
        <v>1586</v>
      </c>
    </row>
    <row r="201" spans="2:7" ht="20.100000000000001" hidden="1" customHeight="1" x14ac:dyDescent="0.3">
      <c r="B201" s="70" t="s">
        <v>19</v>
      </c>
      <c r="C201" s="71" t="s">
        <v>1988</v>
      </c>
      <c r="D201" s="115" t="s">
        <v>2644</v>
      </c>
      <c r="E201" s="109" t="s">
        <v>2645</v>
      </c>
      <c r="F201" s="129" t="s">
        <v>2559</v>
      </c>
      <c r="G201" s="69" t="s">
        <v>1586</v>
      </c>
    </row>
    <row r="202" spans="2:7" ht="20.100000000000001" hidden="1" customHeight="1" x14ac:dyDescent="0.3">
      <c r="B202" s="70" t="s">
        <v>19</v>
      </c>
      <c r="C202" s="71" t="s">
        <v>1988</v>
      </c>
      <c r="D202" s="115" t="s">
        <v>4582</v>
      </c>
      <c r="E202" s="109" t="s">
        <v>4583</v>
      </c>
      <c r="F202" s="129" t="s">
        <v>2559</v>
      </c>
      <c r="G202" s="69" t="s">
        <v>1576</v>
      </c>
    </row>
    <row r="203" spans="2:7" ht="20.100000000000001" hidden="1" customHeight="1" x14ac:dyDescent="0.3">
      <c r="B203" s="70" t="s">
        <v>19</v>
      </c>
      <c r="C203" s="71" t="s">
        <v>1988</v>
      </c>
      <c r="D203" s="115" t="s">
        <v>2646</v>
      </c>
      <c r="E203" s="109" t="s">
        <v>2647</v>
      </c>
      <c r="F203" s="129" t="s">
        <v>2561</v>
      </c>
      <c r="G203" s="69" t="s">
        <v>1586</v>
      </c>
    </row>
    <row r="204" spans="2:7" ht="20.100000000000001" hidden="1" customHeight="1" x14ac:dyDescent="0.3">
      <c r="B204" s="70" t="s">
        <v>19</v>
      </c>
      <c r="C204" s="71" t="s">
        <v>1988</v>
      </c>
      <c r="D204" s="115" t="s">
        <v>2648</v>
      </c>
      <c r="E204" s="109" t="s">
        <v>2650</v>
      </c>
      <c r="F204" s="129" t="s">
        <v>1643</v>
      </c>
      <c r="G204" s="69" t="s">
        <v>1586</v>
      </c>
    </row>
    <row r="205" spans="2:7" ht="20.100000000000001" hidden="1" customHeight="1" x14ac:dyDescent="0.3">
      <c r="B205" s="70" t="s">
        <v>19</v>
      </c>
      <c r="C205" s="71" t="s">
        <v>1988</v>
      </c>
      <c r="D205" s="115" t="s">
        <v>2649</v>
      </c>
      <c r="E205" s="109" t="s">
        <v>2651</v>
      </c>
      <c r="F205" s="129" t="s">
        <v>1643</v>
      </c>
      <c r="G205" s="69" t="s">
        <v>1586</v>
      </c>
    </row>
    <row r="206" spans="2:7" ht="20.100000000000001" hidden="1" customHeight="1" x14ac:dyDescent="0.3">
      <c r="B206" s="70" t="s">
        <v>19</v>
      </c>
      <c r="C206" s="71" t="s">
        <v>1988</v>
      </c>
      <c r="D206" s="115" t="s">
        <v>2652</v>
      </c>
      <c r="E206" s="109" t="s">
        <v>2653</v>
      </c>
      <c r="F206" s="129" t="s">
        <v>1644</v>
      </c>
      <c r="G206" s="69" t="s">
        <v>1586</v>
      </c>
    </row>
    <row r="207" spans="2:7" ht="20.100000000000001" hidden="1" customHeight="1" x14ac:dyDescent="0.3">
      <c r="B207" s="70" t="s">
        <v>19</v>
      </c>
      <c r="C207" s="71" t="s">
        <v>1988</v>
      </c>
      <c r="D207" s="115" t="s">
        <v>4579</v>
      </c>
      <c r="E207" s="109" t="s">
        <v>4580</v>
      </c>
      <c r="F207" s="129" t="s">
        <v>1644</v>
      </c>
      <c r="G207" s="69" t="s">
        <v>1576</v>
      </c>
    </row>
    <row r="208" spans="2:7" ht="20.100000000000001" hidden="1" customHeight="1" x14ac:dyDescent="0.3">
      <c r="B208" s="70" t="s">
        <v>19</v>
      </c>
      <c r="C208" s="71" t="s">
        <v>1988</v>
      </c>
      <c r="D208" s="115" t="s">
        <v>2654</v>
      </c>
      <c r="E208" s="109" t="s">
        <v>2657</v>
      </c>
      <c r="F208" s="129" t="s">
        <v>2564</v>
      </c>
      <c r="G208" s="69" t="s">
        <v>1576</v>
      </c>
    </row>
    <row r="209" spans="2:7" ht="20.100000000000001" hidden="1" customHeight="1" x14ac:dyDescent="0.3">
      <c r="B209" s="70" t="s">
        <v>19</v>
      </c>
      <c r="C209" s="71" t="s">
        <v>1988</v>
      </c>
      <c r="D209" s="115" t="s">
        <v>4581</v>
      </c>
      <c r="E209" s="110" t="s">
        <v>2657</v>
      </c>
      <c r="F209" s="129" t="s">
        <v>2564</v>
      </c>
      <c r="G209" s="69" t="s">
        <v>1576</v>
      </c>
    </row>
    <row r="210" spans="2:7" ht="20.100000000000001" hidden="1" customHeight="1" x14ac:dyDescent="0.3">
      <c r="B210" s="70" t="s">
        <v>19</v>
      </c>
      <c r="C210" s="71" t="s">
        <v>1988</v>
      </c>
      <c r="D210" s="115" t="s">
        <v>2655</v>
      </c>
      <c r="E210" s="109" t="s">
        <v>2658</v>
      </c>
      <c r="F210" s="129" t="s">
        <v>2564</v>
      </c>
      <c r="G210" s="69" t="s">
        <v>1586</v>
      </c>
    </row>
    <row r="211" spans="2:7" ht="20.100000000000001" hidden="1" customHeight="1" x14ac:dyDescent="0.3">
      <c r="B211" s="70" t="s">
        <v>19</v>
      </c>
      <c r="C211" s="71" t="s">
        <v>1988</v>
      </c>
      <c r="D211" s="115" t="s">
        <v>2656</v>
      </c>
      <c r="E211" s="109" t="s">
        <v>2658</v>
      </c>
      <c r="F211" s="129" t="s">
        <v>2564</v>
      </c>
      <c r="G211" s="69" t="s">
        <v>1586</v>
      </c>
    </row>
    <row r="212" spans="2:7" ht="20.100000000000001" hidden="1" customHeight="1" x14ac:dyDescent="0.3">
      <c r="B212" s="70" t="s">
        <v>23</v>
      </c>
      <c r="C212" s="71" t="s">
        <v>24</v>
      </c>
      <c r="D212" s="66" t="s">
        <v>296</v>
      </c>
      <c r="E212" s="114" t="s">
        <v>297</v>
      </c>
      <c r="F212" s="71" t="s">
        <v>1414</v>
      </c>
      <c r="G212" s="69"/>
    </row>
    <row r="213" spans="2:7" ht="20.100000000000001" hidden="1" customHeight="1" x14ac:dyDescent="0.3">
      <c r="B213" s="70" t="s">
        <v>23</v>
      </c>
      <c r="C213" s="71" t="s">
        <v>24</v>
      </c>
      <c r="D213" s="66" t="s">
        <v>298</v>
      </c>
      <c r="E213" s="114" t="s">
        <v>299</v>
      </c>
      <c r="F213" s="71" t="s">
        <v>1414</v>
      </c>
      <c r="G213" s="69"/>
    </row>
    <row r="214" spans="2:7" ht="20.100000000000001" hidden="1" customHeight="1" x14ac:dyDescent="0.3">
      <c r="B214" s="70" t="s">
        <v>23</v>
      </c>
      <c r="C214" s="71" t="s">
        <v>24</v>
      </c>
      <c r="D214" s="66" t="s">
        <v>300</v>
      </c>
      <c r="E214" s="114" t="s">
        <v>301</v>
      </c>
      <c r="F214" s="71" t="s">
        <v>1414</v>
      </c>
      <c r="G214" s="69"/>
    </row>
    <row r="215" spans="2:7" ht="20.100000000000001" hidden="1" customHeight="1" x14ac:dyDescent="0.3">
      <c r="B215" s="70" t="s">
        <v>23</v>
      </c>
      <c r="C215" s="71" t="s">
        <v>24</v>
      </c>
      <c r="D215" s="66" t="s">
        <v>302</v>
      </c>
      <c r="E215" s="114" t="s">
        <v>898</v>
      </c>
      <c r="F215" s="71" t="s">
        <v>1414</v>
      </c>
      <c r="G215" s="69"/>
    </row>
    <row r="216" spans="2:7" ht="20.100000000000001" hidden="1" customHeight="1" x14ac:dyDescent="0.3">
      <c r="B216" s="70" t="s">
        <v>23</v>
      </c>
      <c r="C216" s="71" t="s">
        <v>24</v>
      </c>
      <c r="D216" s="66" t="s">
        <v>303</v>
      </c>
      <c r="E216" s="114" t="s">
        <v>304</v>
      </c>
      <c r="F216" s="71" t="s">
        <v>1414</v>
      </c>
      <c r="G216" s="69"/>
    </row>
    <row r="217" spans="2:7" ht="20.100000000000001" hidden="1" customHeight="1" x14ac:dyDescent="0.3">
      <c r="B217" s="70" t="s">
        <v>23</v>
      </c>
      <c r="C217" s="71" t="s">
        <v>24</v>
      </c>
      <c r="D217" s="66" t="s">
        <v>305</v>
      </c>
      <c r="E217" s="114" t="s">
        <v>306</v>
      </c>
      <c r="F217" s="71" t="s">
        <v>1414</v>
      </c>
      <c r="G217" s="69"/>
    </row>
    <row r="218" spans="2:7" ht="20.100000000000001" hidden="1" customHeight="1" x14ac:dyDescent="0.3">
      <c r="B218" s="70" t="s">
        <v>23</v>
      </c>
      <c r="C218" s="71" t="s">
        <v>24</v>
      </c>
      <c r="D218" s="66" t="s">
        <v>307</v>
      </c>
      <c r="E218" s="114" t="s">
        <v>308</v>
      </c>
      <c r="F218" s="71" t="s">
        <v>1441</v>
      </c>
      <c r="G218" s="69"/>
    </row>
    <row r="219" spans="2:7" ht="20.100000000000001" hidden="1" customHeight="1" x14ac:dyDescent="0.3">
      <c r="B219" s="70" t="s">
        <v>23</v>
      </c>
      <c r="C219" s="71" t="s">
        <v>24</v>
      </c>
      <c r="D219" s="66" t="s">
        <v>309</v>
      </c>
      <c r="E219" s="114" t="s">
        <v>310</v>
      </c>
      <c r="F219" s="71" t="s">
        <v>1414</v>
      </c>
      <c r="G219" s="69"/>
    </row>
    <row r="220" spans="2:7" ht="20.100000000000001" hidden="1" customHeight="1" x14ac:dyDescent="0.3">
      <c r="B220" s="70" t="s">
        <v>23</v>
      </c>
      <c r="C220" s="71" t="s">
        <v>24</v>
      </c>
      <c r="D220" s="66" t="s">
        <v>311</v>
      </c>
      <c r="E220" s="114" t="s">
        <v>312</v>
      </c>
      <c r="F220" s="71" t="s">
        <v>1414</v>
      </c>
      <c r="G220" s="69"/>
    </row>
    <row r="221" spans="2:7" ht="20.100000000000001" hidden="1" customHeight="1" x14ac:dyDescent="0.3">
      <c r="B221" s="70" t="s">
        <v>23</v>
      </c>
      <c r="C221" s="71" t="s">
        <v>24</v>
      </c>
      <c r="D221" s="66" t="s">
        <v>313</v>
      </c>
      <c r="E221" s="114" t="s">
        <v>899</v>
      </c>
      <c r="F221" s="71" t="s">
        <v>1414</v>
      </c>
      <c r="G221" s="69"/>
    </row>
    <row r="222" spans="2:7" ht="20.100000000000001" hidden="1" customHeight="1" x14ac:dyDescent="0.3">
      <c r="B222" s="70" t="s">
        <v>23</v>
      </c>
      <c r="C222" s="71" t="s">
        <v>24</v>
      </c>
      <c r="D222" s="66" t="s">
        <v>314</v>
      </c>
      <c r="E222" s="114" t="s">
        <v>315</v>
      </c>
      <c r="F222" s="71" t="s">
        <v>1417</v>
      </c>
      <c r="G222" s="69"/>
    </row>
    <row r="223" spans="2:7" ht="20.100000000000001" hidden="1" customHeight="1" x14ac:dyDescent="0.3">
      <c r="B223" s="70" t="s">
        <v>23</v>
      </c>
      <c r="C223" s="71" t="s">
        <v>24</v>
      </c>
      <c r="D223" s="66" t="s">
        <v>316</v>
      </c>
      <c r="E223" s="114" t="s">
        <v>317</v>
      </c>
      <c r="F223" s="71" t="s">
        <v>1417</v>
      </c>
      <c r="G223" s="69"/>
    </row>
    <row r="224" spans="2:7" ht="20.100000000000001" hidden="1" customHeight="1" x14ac:dyDescent="0.3">
      <c r="B224" s="70" t="s">
        <v>23</v>
      </c>
      <c r="C224" s="71" t="s">
        <v>24</v>
      </c>
      <c r="D224" s="66" t="s">
        <v>318</v>
      </c>
      <c r="E224" s="114" t="s">
        <v>319</v>
      </c>
      <c r="F224" s="71" t="s">
        <v>1414</v>
      </c>
      <c r="G224" s="69"/>
    </row>
    <row r="225" spans="2:7" ht="20.100000000000001" hidden="1" customHeight="1" x14ac:dyDescent="0.3">
      <c r="B225" s="70" t="s">
        <v>23</v>
      </c>
      <c r="C225" s="71" t="s">
        <v>24</v>
      </c>
      <c r="D225" s="66" t="s">
        <v>320</v>
      </c>
      <c r="E225" s="114" t="s">
        <v>321</v>
      </c>
      <c r="F225" s="71" t="s">
        <v>1414</v>
      </c>
      <c r="G225" s="69"/>
    </row>
    <row r="226" spans="2:7" ht="20.100000000000001" hidden="1" customHeight="1" x14ac:dyDescent="0.3">
      <c r="B226" s="70" t="s">
        <v>23</v>
      </c>
      <c r="C226" s="71" t="s">
        <v>24</v>
      </c>
      <c r="D226" s="66" t="s">
        <v>322</v>
      </c>
      <c r="E226" s="114" t="s">
        <v>323</v>
      </c>
      <c r="F226" s="71" t="s">
        <v>1414</v>
      </c>
      <c r="G226" s="69"/>
    </row>
    <row r="227" spans="2:7" ht="20.100000000000001" hidden="1" customHeight="1" x14ac:dyDescent="0.3">
      <c r="B227" s="70" t="s">
        <v>23</v>
      </c>
      <c r="C227" s="71" t="s">
        <v>25</v>
      </c>
      <c r="D227" s="66" t="s">
        <v>324</v>
      </c>
      <c r="E227" s="114" t="s">
        <v>900</v>
      </c>
      <c r="F227" s="71" t="s">
        <v>1402</v>
      </c>
      <c r="G227" s="69"/>
    </row>
    <row r="228" spans="2:7" ht="20.100000000000001" hidden="1" customHeight="1" x14ac:dyDescent="0.3">
      <c r="B228" s="70" t="s">
        <v>23</v>
      </c>
      <c r="C228" s="71" t="s">
        <v>25</v>
      </c>
      <c r="D228" s="66" t="s">
        <v>325</v>
      </c>
      <c r="E228" s="114" t="s">
        <v>326</v>
      </c>
      <c r="F228" s="71" t="s">
        <v>1413</v>
      </c>
      <c r="G228" s="69"/>
    </row>
    <row r="229" spans="2:7" ht="16.5" hidden="1" x14ac:dyDescent="0.3">
      <c r="B229" s="70" t="s">
        <v>23</v>
      </c>
      <c r="C229" s="71" t="s">
        <v>25</v>
      </c>
      <c r="D229" s="66" t="s">
        <v>327</v>
      </c>
      <c r="E229" s="114" t="s">
        <v>328</v>
      </c>
      <c r="F229" s="71" t="s">
        <v>1458</v>
      </c>
      <c r="G229" s="81"/>
    </row>
    <row r="230" spans="2:7" ht="20.100000000000001" hidden="1" customHeight="1" x14ac:dyDescent="0.3">
      <c r="B230" s="70" t="s">
        <v>23</v>
      </c>
      <c r="C230" s="71" t="s">
        <v>25</v>
      </c>
      <c r="D230" s="66" t="s">
        <v>329</v>
      </c>
      <c r="E230" s="114" t="s">
        <v>330</v>
      </c>
      <c r="F230" s="71" t="s">
        <v>2632</v>
      </c>
      <c r="G230" s="69"/>
    </row>
    <row r="231" spans="2:7" ht="20.100000000000001" hidden="1" customHeight="1" x14ac:dyDescent="0.3">
      <c r="B231" s="70" t="s">
        <v>23</v>
      </c>
      <c r="C231" s="71" t="s">
        <v>25</v>
      </c>
      <c r="D231" s="66" t="s">
        <v>331</v>
      </c>
      <c r="E231" s="114" t="s">
        <v>332</v>
      </c>
      <c r="F231" s="71" t="s">
        <v>1452</v>
      </c>
      <c r="G231" s="69"/>
    </row>
    <row r="232" spans="2:7" ht="20.100000000000001" hidden="1" customHeight="1" x14ac:dyDescent="0.3">
      <c r="B232" s="70" t="s">
        <v>23</v>
      </c>
      <c r="C232" s="71" t="s">
        <v>25</v>
      </c>
      <c r="D232" s="66" t="s">
        <v>333</v>
      </c>
      <c r="E232" s="114" t="s">
        <v>334</v>
      </c>
      <c r="F232" s="71" t="s">
        <v>1456</v>
      </c>
      <c r="G232" s="69"/>
    </row>
    <row r="233" spans="2:7" ht="20.100000000000001" hidden="1" customHeight="1" x14ac:dyDescent="0.3">
      <c r="B233" s="70" t="s">
        <v>23</v>
      </c>
      <c r="C233" s="71" t="s">
        <v>25</v>
      </c>
      <c r="D233" s="66" t="s">
        <v>335</v>
      </c>
      <c r="E233" s="114" t="s">
        <v>336</v>
      </c>
      <c r="F233" s="71" t="s">
        <v>1452</v>
      </c>
      <c r="G233" s="69"/>
    </row>
    <row r="234" spans="2:7" ht="20.100000000000001" hidden="1" customHeight="1" x14ac:dyDescent="0.3">
      <c r="B234" s="70" t="s">
        <v>23</v>
      </c>
      <c r="C234" s="71" t="s">
        <v>25</v>
      </c>
      <c r="D234" s="66" t="s">
        <v>337</v>
      </c>
      <c r="E234" s="114" t="s">
        <v>338</v>
      </c>
      <c r="F234" s="71" t="s">
        <v>1402</v>
      </c>
      <c r="G234" s="69"/>
    </row>
    <row r="235" spans="2:7" ht="20.100000000000001" hidden="1" customHeight="1" x14ac:dyDescent="0.3">
      <c r="B235" s="70" t="s">
        <v>23</v>
      </c>
      <c r="C235" s="71" t="s">
        <v>25</v>
      </c>
      <c r="D235" s="66" t="s">
        <v>339</v>
      </c>
      <c r="E235" s="114" t="s">
        <v>340</v>
      </c>
      <c r="F235" s="71" t="s">
        <v>1456</v>
      </c>
      <c r="G235" s="69"/>
    </row>
    <row r="236" spans="2:7" ht="20.100000000000001" hidden="1" customHeight="1" x14ac:dyDescent="0.3">
      <c r="B236" s="70" t="s">
        <v>23</v>
      </c>
      <c r="C236" s="71" t="s">
        <v>25</v>
      </c>
      <c r="D236" s="66" t="s">
        <v>341</v>
      </c>
      <c r="E236" s="114" t="s">
        <v>342</v>
      </c>
      <c r="F236" s="71" t="s">
        <v>1457</v>
      </c>
      <c r="G236" s="69"/>
    </row>
    <row r="237" spans="2:7" ht="20.100000000000001" hidden="1" customHeight="1" x14ac:dyDescent="0.3">
      <c r="B237" s="70" t="s">
        <v>23</v>
      </c>
      <c r="C237" s="71" t="s">
        <v>25</v>
      </c>
      <c r="D237" s="66" t="s">
        <v>343</v>
      </c>
      <c r="E237" s="114" t="s">
        <v>344</v>
      </c>
      <c r="F237" s="71" t="s">
        <v>1413</v>
      </c>
      <c r="G237" s="69"/>
    </row>
    <row r="238" spans="2:7" ht="20.100000000000001" hidden="1" customHeight="1" x14ac:dyDescent="0.3">
      <c r="B238" s="70" t="s">
        <v>23</v>
      </c>
      <c r="C238" s="71" t="s">
        <v>25</v>
      </c>
      <c r="D238" s="66" t="s">
        <v>345</v>
      </c>
      <c r="E238" s="114" t="s">
        <v>901</v>
      </c>
      <c r="F238" s="71" t="s">
        <v>1454</v>
      </c>
      <c r="G238" s="69"/>
    </row>
    <row r="239" spans="2:7" ht="20.100000000000001" hidden="1" customHeight="1" x14ac:dyDescent="0.3">
      <c r="B239" s="70" t="s">
        <v>23</v>
      </c>
      <c r="C239" s="71" t="s">
        <v>2030</v>
      </c>
      <c r="D239" s="115" t="s">
        <v>2660</v>
      </c>
      <c r="E239" s="109" t="s">
        <v>2661</v>
      </c>
      <c r="F239" s="71" t="s">
        <v>2686</v>
      </c>
      <c r="G239" s="69" t="s">
        <v>1586</v>
      </c>
    </row>
    <row r="240" spans="2:7" ht="20.100000000000001" hidden="1" customHeight="1" x14ac:dyDescent="0.3">
      <c r="B240" s="70" t="s">
        <v>23</v>
      </c>
      <c r="C240" s="71" t="s">
        <v>2030</v>
      </c>
      <c r="D240" s="115" t="s">
        <v>2662</v>
      </c>
      <c r="E240" s="109" t="s">
        <v>2663</v>
      </c>
      <c r="F240" s="71" t="s">
        <v>2557</v>
      </c>
      <c r="G240" s="69" t="s">
        <v>1586</v>
      </c>
    </row>
    <row r="241" spans="2:7" ht="20.100000000000001" hidden="1" customHeight="1" x14ac:dyDescent="0.3">
      <c r="B241" s="70" t="s">
        <v>23</v>
      </c>
      <c r="C241" s="71" t="s">
        <v>2030</v>
      </c>
      <c r="D241" s="115" t="s">
        <v>2664</v>
      </c>
      <c r="E241" s="109" t="s">
        <v>2665</v>
      </c>
      <c r="F241" s="71" t="s">
        <v>2557</v>
      </c>
      <c r="G241" s="69" t="s">
        <v>1586</v>
      </c>
    </row>
    <row r="242" spans="2:7" ht="20.100000000000001" hidden="1" customHeight="1" x14ac:dyDescent="0.3">
      <c r="B242" s="70" t="s">
        <v>23</v>
      </c>
      <c r="C242" s="71" t="s">
        <v>2030</v>
      </c>
      <c r="D242" s="115" t="s">
        <v>4584</v>
      </c>
      <c r="E242" s="109" t="s">
        <v>4586</v>
      </c>
      <c r="F242" s="71" t="s">
        <v>2557</v>
      </c>
      <c r="G242" s="69" t="s">
        <v>1576</v>
      </c>
    </row>
    <row r="243" spans="2:7" ht="20.100000000000001" hidden="1" customHeight="1" x14ac:dyDescent="0.3">
      <c r="B243" s="70" t="s">
        <v>23</v>
      </c>
      <c r="C243" s="71" t="s">
        <v>2030</v>
      </c>
      <c r="D243" s="115" t="s">
        <v>4585</v>
      </c>
      <c r="E243" s="110" t="s">
        <v>4587</v>
      </c>
      <c r="F243" s="71" t="s">
        <v>2557</v>
      </c>
      <c r="G243" s="69" t="s">
        <v>1576</v>
      </c>
    </row>
    <row r="244" spans="2:7" ht="20.100000000000001" hidden="1" customHeight="1" x14ac:dyDescent="0.3">
      <c r="B244" s="70" t="s">
        <v>23</v>
      </c>
      <c r="C244" s="71" t="s">
        <v>2030</v>
      </c>
      <c r="D244" s="115" t="s">
        <v>2666</v>
      </c>
      <c r="E244" s="109" t="s">
        <v>2667</v>
      </c>
      <c r="F244" s="71" t="s">
        <v>2630</v>
      </c>
      <c r="G244" s="69" t="s">
        <v>1586</v>
      </c>
    </row>
    <row r="245" spans="2:7" ht="20.100000000000001" hidden="1" customHeight="1" x14ac:dyDescent="0.3">
      <c r="B245" s="70" t="s">
        <v>23</v>
      </c>
      <c r="C245" s="71" t="s">
        <v>2030</v>
      </c>
      <c r="D245" s="115" t="s">
        <v>4588</v>
      </c>
      <c r="E245" s="110" t="s">
        <v>4589</v>
      </c>
      <c r="F245" s="71" t="s">
        <v>2630</v>
      </c>
      <c r="G245" s="69" t="s">
        <v>1576</v>
      </c>
    </row>
    <row r="246" spans="2:7" ht="20.100000000000001" hidden="1" customHeight="1" x14ac:dyDescent="0.3">
      <c r="B246" s="70" t="s">
        <v>23</v>
      </c>
      <c r="C246" s="71" t="s">
        <v>2030</v>
      </c>
      <c r="D246" s="115" t="s">
        <v>2668</v>
      </c>
      <c r="E246" s="109" t="s">
        <v>2669</v>
      </c>
      <c r="F246" s="71" t="s">
        <v>1592</v>
      </c>
      <c r="G246" s="69" t="s">
        <v>1576</v>
      </c>
    </row>
    <row r="247" spans="2:7" ht="20.100000000000001" hidden="1" customHeight="1" x14ac:dyDescent="0.3">
      <c r="B247" s="70" t="s">
        <v>23</v>
      </c>
      <c r="C247" s="71" t="s">
        <v>2030</v>
      </c>
      <c r="D247" s="115" t="s">
        <v>2670</v>
      </c>
      <c r="E247" s="109" t="s">
        <v>2672</v>
      </c>
      <c r="F247" s="71" t="s">
        <v>1592</v>
      </c>
      <c r="G247" s="69" t="s">
        <v>1576</v>
      </c>
    </row>
    <row r="248" spans="2:7" ht="20.100000000000001" hidden="1" customHeight="1" x14ac:dyDescent="0.3">
      <c r="B248" s="70" t="s">
        <v>23</v>
      </c>
      <c r="C248" s="71" t="s">
        <v>2030</v>
      </c>
      <c r="D248" s="115" t="s">
        <v>2671</v>
      </c>
      <c r="E248" s="109" t="s">
        <v>2673</v>
      </c>
      <c r="F248" s="71" t="s">
        <v>1592</v>
      </c>
      <c r="G248" s="69" t="s">
        <v>1576</v>
      </c>
    </row>
    <row r="249" spans="2:7" ht="20.100000000000001" hidden="1" customHeight="1" x14ac:dyDescent="0.3">
      <c r="B249" s="70" t="s">
        <v>23</v>
      </c>
      <c r="C249" s="71" t="s">
        <v>2030</v>
      </c>
      <c r="D249" s="115" t="s">
        <v>4590</v>
      </c>
      <c r="E249" s="109" t="s">
        <v>4591</v>
      </c>
      <c r="F249" s="71" t="s">
        <v>1592</v>
      </c>
      <c r="G249" s="69" t="s">
        <v>1576</v>
      </c>
    </row>
    <row r="250" spans="2:7" ht="20.100000000000001" hidden="1" customHeight="1" x14ac:dyDescent="0.3">
      <c r="B250" s="70" t="s">
        <v>23</v>
      </c>
      <c r="C250" s="71" t="s">
        <v>2030</v>
      </c>
      <c r="D250" s="115" t="s">
        <v>2674</v>
      </c>
      <c r="E250" s="109" t="s">
        <v>2675</v>
      </c>
      <c r="F250" s="71" t="s">
        <v>1592</v>
      </c>
      <c r="G250" s="69" t="s">
        <v>1576</v>
      </c>
    </row>
    <row r="251" spans="2:7" ht="20.100000000000001" hidden="1" customHeight="1" x14ac:dyDescent="0.3">
      <c r="B251" s="70" t="s">
        <v>23</v>
      </c>
      <c r="C251" s="71" t="s">
        <v>2030</v>
      </c>
      <c r="D251" s="115" t="s">
        <v>2676</v>
      </c>
      <c r="E251" s="109" t="s">
        <v>2677</v>
      </c>
      <c r="F251" s="71" t="s">
        <v>1597</v>
      </c>
      <c r="G251" s="69" t="s">
        <v>1576</v>
      </c>
    </row>
    <row r="252" spans="2:7" ht="20.100000000000001" hidden="1" customHeight="1" x14ac:dyDescent="0.3">
      <c r="B252" s="70" t="s">
        <v>23</v>
      </c>
      <c r="C252" s="71" t="s">
        <v>2030</v>
      </c>
      <c r="D252" s="115" t="s">
        <v>2678</v>
      </c>
      <c r="E252" s="109" t="s">
        <v>2679</v>
      </c>
      <c r="F252" s="71" t="s">
        <v>2687</v>
      </c>
      <c r="G252" s="69" t="s">
        <v>1586</v>
      </c>
    </row>
    <row r="253" spans="2:7" ht="20.100000000000001" hidden="1" customHeight="1" x14ac:dyDescent="0.3">
      <c r="B253" s="70" t="s">
        <v>23</v>
      </c>
      <c r="C253" s="71" t="s">
        <v>2030</v>
      </c>
      <c r="D253" s="115" t="s">
        <v>2680</v>
      </c>
      <c r="E253" s="109" t="s">
        <v>2681</v>
      </c>
      <c r="F253" s="71" t="s">
        <v>2687</v>
      </c>
      <c r="G253" s="69" t="s">
        <v>1586</v>
      </c>
    </row>
    <row r="254" spans="2:7" ht="20.100000000000001" hidden="1" customHeight="1" x14ac:dyDescent="0.3">
      <c r="B254" s="70" t="s">
        <v>23</v>
      </c>
      <c r="C254" s="71" t="s">
        <v>2030</v>
      </c>
      <c r="D254" s="115" t="s">
        <v>4592</v>
      </c>
      <c r="E254" s="109" t="s">
        <v>4593</v>
      </c>
      <c r="F254" s="71" t="s">
        <v>2687</v>
      </c>
      <c r="G254" s="69" t="s">
        <v>1576</v>
      </c>
    </row>
    <row r="255" spans="2:7" ht="20.100000000000001" hidden="1" customHeight="1" x14ac:dyDescent="0.3">
      <c r="B255" s="70" t="s">
        <v>23</v>
      </c>
      <c r="C255" s="71" t="s">
        <v>2030</v>
      </c>
      <c r="D255" s="115" t="s">
        <v>2682</v>
      </c>
      <c r="E255" s="109" t="s">
        <v>2683</v>
      </c>
      <c r="F255" s="71" t="s">
        <v>2543</v>
      </c>
      <c r="G255" s="69" t="s">
        <v>1586</v>
      </c>
    </row>
    <row r="256" spans="2:7" ht="20.100000000000001" hidden="1" customHeight="1" x14ac:dyDescent="0.3">
      <c r="B256" s="70" t="s">
        <v>23</v>
      </c>
      <c r="C256" s="71" t="s">
        <v>2030</v>
      </c>
      <c r="D256" s="115" t="s">
        <v>2688</v>
      </c>
      <c r="E256" s="109" t="s">
        <v>2689</v>
      </c>
      <c r="F256" s="71" t="s">
        <v>2544</v>
      </c>
      <c r="G256" s="69" t="s">
        <v>1586</v>
      </c>
    </row>
    <row r="257" spans="2:7" ht="20.100000000000001" hidden="1" customHeight="1" x14ac:dyDescent="0.3">
      <c r="B257" s="70" t="s">
        <v>23</v>
      </c>
      <c r="C257" s="71" t="s">
        <v>2030</v>
      </c>
      <c r="D257" s="115" t="s">
        <v>2684</v>
      </c>
      <c r="E257" s="109" t="s">
        <v>2685</v>
      </c>
      <c r="F257" s="71" t="s">
        <v>2563</v>
      </c>
      <c r="G257" s="69" t="s">
        <v>1586</v>
      </c>
    </row>
    <row r="258" spans="2:7" ht="20.100000000000001" hidden="1" customHeight="1" x14ac:dyDescent="0.3">
      <c r="B258" s="70" t="s">
        <v>23</v>
      </c>
      <c r="C258" s="71" t="s">
        <v>2030</v>
      </c>
      <c r="D258" s="115" t="s">
        <v>4594</v>
      </c>
      <c r="E258" s="110" t="s">
        <v>4595</v>
      </c>
      <c r="F258" s="71" t="s">
        <v>4573</v>
      </c>
      <c r="G258" s="69" t="s">
        <v>1576</v>
      </c>
    </row>
    <row r="259" spans="2:7" ht="20.100000000000001" hidden="1" customHeight="1" x14ac:dyDescent="0.3">
      <c r="B259" s="70" t="s">
        <v>26</v>
      </c>
      <c r="C259" s="71" t="s">
        <v>27</v>
      </c>
      <c r="D259" s="66" t="s">
        <v>346</v>
      </c>
      <c r="E259" s="114" t="s">
        <v>347</v>
      </c>
      <c r="F259" s="71" t="s">
        <v>1438</v>
      </c>
      <c r="G259" s="69"/>
    </row>
    <row r="260" spans="2:7" ht="20.100000000000001" hidden="1" customHeight="1" x14ac:dyDescent="0.3">
      <c r="B260" s="70" t="s">
        <v>26</v>
      </c>
      <c r="C260" s="71" t="s">
        <v>27</v>
      </c>
      <c r="D260" s="66" t="s">
        <v>348</v>
      </c>
      <c r="E260" s="114" t="s">
        <v>349</v>
      </c>
      <c r="F260" s="71" t="s">
        <v>1460</v>
      </c>
      <c r="G260" s="69"/>
    </row>
    <row r="261" spans="2:7" ht="20.100000000000001" hidden="1" customHeight="1" x14ac:dyDescent="0.3">
      <c r="B261" s="70" t="s">
        <v>26</v>
      </c>
      <c r="C261" s="71" t="s">
        <v>27</v>
      </c>
      <c r="D261" s="66" t="s">
        <v>350</v>
      </c>
      <c r="E261" s="114" t="s">
        <v>351</v>
      </c>
      <c r="F261" s="71" t="s">
        <v>1459</v>
      </c>
      <c r="G261" s="69"/>
    </row>
    <row r="262" spans="2:7" ht="20.100000000000001" hidden="1" customHeight="1" x14ac:dyDescent="0.3">
      <c r="B262" s="70" t="s">
        <v>26</v>
      </c>
      <c r="C262" s="71" t="s">
        <v>27</v>
      </c>
      <c r="D262" s="66" t="s">
        <v>352</v>
      </c>
      <c r="E262" s="114" t="s">
        <v>353</v>
      </c>
      <c r="F262" s="71" t="s">
        <v>1459</v>
      </c>
      <c r="G262" s="69"/>
    </row>
    <row r="263" spans="2:7" ht="20.100000000000001" hidden="1" customHeight="1" x14ac:dyDescent="0.3">
      <c r="B263" s="70" t="s">
        <v>26</v>
      </c>
      <c r="C263" s="71" t="s">
        <v>27</v>
      </c>
      <c r="D263" s="66" t="s">
        <v>354</v>
      </c>
      <c r="E263" s="114" t="s">
        <v>355</v>
      </c>
      <c r="F263" s="71" t="s">
        <v>1438</v>
      </c>
      <c r="G263" s="69"/>
    </row>
    <row r="264" spans="2:7" ht="20.100000000000001" hidden="1" customHeight="1" x14ac:dyDescent="0.3">
      <c r="B264" s="70" t="s">
        <v>26</v>
      </c>
      <c r="C264" s="71" t="s">
        <v>27</v>
      </c>
      <c r="D264" s="66" t="s">
        <v>356</v>
      </c>
      <c r="E264" s="114" t="s">
        <v>357</v>
      </c>
      <c r="F264" s="71" t="s">
        <v>1459</v>
      </c>
      <c r="G264" s="69"/>
    </row>
    <row r="265" spans="2:7" ht="20.100000000000001" hidden="1" customHeight="1" x14ac:dyDescent="0.3">
      <c r="B265" s="70" t="s">
        <v>26</v>
      </c>
      <c r="C265" s="71" t="s">
        <v>27</v>
      </c>
      <c r="D265" s="66" t="s">
        <v>358</v>
      </c>
      <c r="E265" s="114" t="s">
        <v>359</v>
      </c>
      <c r="F265" s="71" t="s">
        <v>1461</v>
      </c>
      <c r="G265" s="69"/>
    </row>
    <row r="266" spans="2:7" ht="20.100000000000001" hidden="1" customHeight="1" x14ac:dyDescent="0.3">
      <c r="B266" s="70" t="s">
        <v>26</v>
      </c>
      <c r="C266" s="71" t="s">
        <v>27</v>
      </c>
      <c r="D266" s="66" t="s">
        <v>360</v>
      </c>
      <c r="E266" s="114" t="s">
        <v>361</v>
      </c>
      <c r="F266" s="71" t="s">
        <v>1438</v>
      </c>
      <c r="G266" s="69"/>
    </row>
    <row r="267" spans="2:7" ht="20.100000000000001" hidden="1" customHeight="1" x14ac:dyDescent="0.3">
      <c r="B267" s="70" t="s">
        <v>26</v>
      </c>
      <c r="C267" s="71" t="s">
        <v>27</v>
      </c>
      <c r="D267" s="66" t="s">
        <v>362</v>
      </c>
      <c r="E267" s="114" t="s">
        <v>363</v>
      </c>
      <c r="F267" s="71" t="s">
        <v>1461</v>
      </c>
      <c r="G267" s="69"/>
    </row>
    <row r="268" spans="2:7" ht="20.100000000000001" hidden="1" customHeight="1" x14ac:dyDescent="0.3">
      <c r="B268" s="70" t="s">
        <v>26</v>
      </c>
      <c r="C268" s="71" t="s">
        <v>27</v>
      </c>
      <c r="D268" s="66" t="s">
        <v>364</v>
      </c>
      <c r="E268" s="114" t="s">
        <v>365</v>
      </c>
      <c r="F268" s="71" t="s">
        <v>1461</v>
      </c>
      <c r="G268" s="69"/>
    </row>
    <row r="269" spans="2:7" ht="20.100000000000001" hidden="1" customHeight="1" x14ac:dyDescent="0.3">
      <c r="B269" s="70" t="s">
        <v>26</v>
      </c>
      <c r="C269" s="71" t="s">
        <v>27</v>
      </c>
      <c r="D269" s="66" t="s">
        <v>366</v>
      </c>
      <c r="E269" s="114" t="s">
        <v>367</v>
      </c>
      <c r="F269" s="71" t="s">
        <v>1443</v>
      </c>
      <c r="G269" s="69"/>
    </row>
    <row r="270" spans="2:7" ht="20.100000000000001" hidden="1" customHeight="1" x14ac:dyDescent="0.3">
      <c r="B270" s="70" t="s">
        <v>26</v>
      </c>
      <c r="C270" s="71" t="s">
        <v>27</v>
      </c>
      <c r="D270" s="66" t="s">
        <v>368</v>
      </c>
      <c r="E270" s="114" t="s">
        <v>369</v>
      </c>
      <c r="F270" s="71" t="s">
        <v>1461</v>
      </c>
      <c r="G270" s="69"/>
    </row>
    <row r="271" spans="2:7" ht="20.100000000000001" hidden="1" customHeight="1" x14ac:dyDescent="0.3">
      <c r="B271" s="70" t="s">
        <v>26</v>
      </c>
      <c r="C271" s="71" t="s">
        <v>27</v>
      </c>
      <c r="D271" s="66" t="s">
        <v>370</v>
      </c>
      <c r="E271" s="114" t="s">
        <v>371</v>
      </c>
      <c r="F271" s="71" t="s">
        <v>1441</v>
      </c>
      <c r="G271" s="69"/>
    </row>
    <row r="272" spans="2:7" ht="20.100000000000001" hidden="1" customHeight="1" x14ac:dyDescent="0.3">
      <c r="B272" s="70" t="s">
        <v>26</v>
      </c>
      <c r="C272" s="71" t="s">
        <v>27</v>
      </c>
      <c r="D272" s="66" t="s">
        <v>372</v>
      </c>
      <c r="E272" s="114" t="s">
        <v>373</v>
      </c>
      <c r="F272" s="71" t="s">
        <v>1462</v>
      </c>
      <c r="G272" s="69"/>
    </row>
    <row r="273" spans="2:7" ht="20.100000000000001" hidden="1" customHeight="1" x14ac:dyDescent="0.3">
      <c r="B273" s="70" t="s">
        <v>26</v>
      </c>
      <c r="C273" s="71" t="s">
        <v>27</v>
      </c>
      <c r="D273" s="66" t="s">
        <v>375</v>
      </c>
      <c r="E273" s="114" t="s">
        <v>902</v>
      </c>
      <c r="F273" s="71" t="s">
        <v>1416</v>
      </c>
      <c r="G273" s="69"/>
    </row>
    <row r="274" spans="2:7" ht="20.100000000000001" hidden="1" customHeight="1" x14ac:dyDescent="0.3">
      <c r="B274" s="70" t="s">
        <v>26</v>
      </c>
      <c r="C274" s="71" t="s">
        <v>27</v>
      </c>
      <c r="D274" s="66" t="s">
        <v>376</v>
      </c>
      <c r="E274" s="114" t="s">
        <v>903</v>
      </c>
      <c r="F274" s="71" t="s">
        <v>1416</v>
      </c>
      <c r="G274" s="69"/>
    </row>
    <row r="275" spans="2:7" ht="20.100000000000001" hidden="1" customHeight="1" x14ac:dyDescent="0.3">
      <c r="B275" s="70" t="s">
        <v>26</v>
      </c>
      <c r="C275" s="71" t="s">
        <v>27</v>
      </c>
      <c r="D275" s="66" t="s">
        <v>374</v>
      </c>
      <c r="E275" s="114" t="s">
        <v>904</v>
      </c>
      <c r="F275" s="71" t="s">
        <v>1426</v>
      </c>
      <c r="G275" s="69"/>
    </row>
    <row r="276" spans="2:7" ht="20.100000000000001" hidden="1" customHeight="1" x14ac:dyDescent="0.3">
      <c r="B276" s="70" t="s">
        <v>26</v>
      </c>
      <c r="C276" s="71" t="s">
        <v>28</v>
      </c>
      <c r="D276" s="66" t="s">
        <v>377</v>
      </c>
      <c r="E276" s="114" t="s">
        <v>378</v>
      </c>
      <c r="F276" s="71" t="s">
        <v>1444</v>
      </c>
      <c r="G276" s="69"/>
    </row>
    <row r="277" spans="2:7" ht="20.100000000000001" hidden="1" customHeight="1" x14ac:dyDescent="0.3">
      <c r="B277" s="70" t="s">
        <v>26</v>
      </c>
      <c r="C277" s="71" t="s">
        <v>28</v>
      </c>
      <c r="D277" s="66" t="s">
        <v>379</v>
      </c>
      <c r="E277" s="114" t="s">
        <v>380</v>
      </c>
      <c r="F277" s="71" t="s">
        <v>1443</v>
      </c>
      <c r="G277" s="69"/>
    </row>
    <row r="278" spans="2:7" ht="20.100000000000001" hidden="1" customHeight="1" x14ac:dyDescent="0.3">
      <c r="B278" s="70" t="s">
        <v>26</v>
      </c>
      <c r="C278" s="71" t="s">
        <v>28</v>
      </c>
      <c r="D278" s="66" t="s">
        <v>381</v>
      </c>
      <c r="E278" s="114" t="s">
        <v>382</v>
      </c>
      <c r="F278" s="71" t="s">
        <v>1443</v>
      </c>
      <c r="G278" s="69"/>
    </row>
    <row r="279" spans="2:7" ht="20.100000000000001" hidden="1" customHeight="1" x14ac:dyDescent="0.3">
      <c r="B279" s="70" t="s">
        <v>26</v>
      </c>
      <c r="C279" s="71" t="s">
        <v>28</v>
      </c>
      <c r="D279" s="66" t="s">
        <v>383</v>
      </c>
      <c r="E279" s="114" t="s">
        <v>384</v>
      </c>
      <c r="F279" s="71" t="s">
        <v>1466</v>
      </c>
      <c r="G279" s="69"/>
    </row>
    <row r="280" spans="2:7" ht="20.100000000000001" hidden="1" customHeight="1" x14ac:dyDescent="0.3">
      <c r="B280" s="70" t="s">
        <v>26</v>
      </c>
      <c r="C280" s="71" t="s">
        <v>28</v>
      </c>
      <c r="D280" s="66" t="s">
        <v>385</v>
      </c>
      <c r="E280" s="114" t="s">
        <v>386</v>
      </c>
      <c r="F280" s="71" t="s">
        <v>1418</v>
      </c>
      <c r="G280" s="69"/>
    </row>
    <row r="281" spans="2:7" ht="20.100000000000001" hidden="1" customHeight="1" x14ac:dyDescent="0.3">
      <c r="B281" s="70" t="s">
        <v>26</v>
      </c>
      <c r="C281" s="71" t="s">
        <v>28</v>
      </c>
      <c r="D281" s="66" t="s">
        <v>387</v>
      </c>
      <c r="E281" s="114" t="s">
        <v>388</v>
      </c>
      <c r="F281" s="71" t="s">
        <v>1446</v>
      </c>
      <c r="G281" s="69"/>
    </row>
    <row r="282" spans="2:7" ht="20.100000000000001" hidden="1" customHeight="1" x14ac:dyDescent="0.3">
      <c r="B282" s="70" t="s">
        <v>26</v>
      </c>
      <c r="C282" s="71" t="s">
        <v>28</v>
      </c>
      <c r="D282" s="66" t="s">
        <v>389</v>
      </c>
      <c r="E282" s="114" t="s">
        <v>390</v>
      </c>
      <c r="F282" s="71" t="s">
        <v>1463</v>
      </c>
      <c r="G282" s="69"/>
    </row>
    <row r="283" spans="2:7" ht="20.100000000000001" hidden="1" customHeight="1" x14ac:dyDescent="0.3">
      <c r="B283" s="70" t="s">
        <v>26</v>
      </c>
      <c r="C283" s="71" t="s">
        <v>28</v>
      </c>
      <c r="D283" s="66" t="s">
        <v>391</v>
      </c>
      <c r="E283" s="114" t="s">
        <v>392</v>
      </c>
      <c r="F283" s="71" t="s">
        <v>1459</v>
      </c>
      <c r="G283" s="69"/>
    </row>
    <row r="284" spans="2:7" ht="20.100000000000001" hidden="1" customHeight="1" x14ac:dyDescent="0.3">
      <c r="B284" s="70" t="s">
        <v>26</v>
      </c>
      <c r="C284" s="71" t="s">
        <v>28</v>
      </c>
      <c r="D284" s="66" t="s">
        <v>393</v>
      </c>
      <c r="E284" s="114" t="s">
        <v>394</v>
      </c>
      <c r="F284" s="71" t="s">
        <v>1461</v>
      </c>
      <c r="G284" s="69"/>
    </row>
    <row r="285" spans="2:7" ht="20.100000000000001" hidden="1" customHeight="1" x14ac:dyDescent="0.3">
      <c r="B285" s="70" t="s">
        <v>26</v>
      </c>
      <c r="C285" s="71" t="s">
        <v>28</v>
      </c>
      <c r="D285" s="66" t="s">
        <v>395</v>
      </c>
      <c r="E285" s="114" t="s">
        <v>396</v>
      </c>
      <c r="F285" s="71" t="s">
        <v>1444</v>
      </c>
      <c r="G285" s="69"/>
    </row>
    <row r="286" spans="2:7" ht="20.100000000000001" hidden="1" customHeight="1" x14ac:dyDescent="0.3">
      <c r="B286" s="70" t="s">
        <v>26</v>
      </c>
      <c r="C286" s="71" t="s">
        <v>28</v>
      </c>
      <c r="D286" s="66" t="s">
        <v>397</v>
      </c>
      <c r="E286" s="114" t="s">
        <v>398</v>
      </c>
      <c r="F286" s="71" t="s">
        <v>1464</v>
      </c>
      <c r="G286" s="69"/>
    </row>
    <row r="287" spans="2:7" ht="20.100000000000001" hidden="1" customHeight="1" x14ac:dyDescent="0.3">
      <c r="B287" s="70" t="s">
        <v>26</v>
      </c>
      <c r="C287" s="71" t="s">
        <v>28</v>
      </c>
      <c r="D287" s="66" t="s">
        <v>399</v>
      </c>
      <c r="E287" s="114" t="s">
        <v>400</v>
      </c>
      <c r="F287" s="71" t="s">
        <v>1444</v>
      </c>
      <c r="G287" s="69"/>
    </row>
    <row r="288" spans="2:7" ht="16.5" hidden="1" x14ac:dyDescent="0.3">
      <c r="B288" s="70" t="s">
        <v>26</v>
      </c>
      <c r="C288" s="71" t="s">
        <v>28</v>
      </c>
      <c r="D288" s="66" t="s">
        <v>401</v>
      </c>
      <c r="E288" s="114" t="s">
        <v>402</v>
      </c>
      <c r="F288" s="71" t="s">
        <v>1459</v>
      </c>
      <c r="G288" s="81"/>
    </row>
    <row r="289" spans="2:7" ht="16.5" hidden="1" x14ac:dyDescent="0.3">
      <c r="B289" s="70" t="s">
        <v>26</v>
      </c>
      <c r="C289" s="71" t="s">
        <v>28</v>
      </c>
      <c r="D289" s="66" t="s">
        <v>403</v>
      </c>
      <c r="E289" s="114" t="s">
        <v>404</v>
      </c>
      <c r="F289" s="71" t="s">
        <v>1465</v>
      </c>
      <c r="G289" s="69"/>
    </row>
    <row r="290" spans="2:7" ht="20.100000000000001" hidden="1" customHeight="1" x14ac:dyDescent="0.3">
      <c r="B290" s="70" t="s">
        <v>26</v>
      </c>
      <c r="C290" s="71" t="s">
        <v>28</v>
      </c>
      <c r="D290" s="66" t="s">
        <v>405</v>
      </c>
      <c r="E290" s="114" t="s">
        <v>406</v>
      </c>
      <c r="F290" s="71" t="s">
        <v>1439</v>
      </c>
      <c r="G290" s="69"/>
    </row>
    <row r="291" spans="2:7" ht="20.100000000000001" hidden="1" customHeight="1" x14ac:dyDescent="0.3">
      <c r="B291" s="70" t="s">
        <v>26</v>
      </c>
      <c r="C291" s="71" t="s">
        <v>28</v>
      </c>
      <c r="D291" s="66" t="s">
        <v>407</v>
      </c>
      <c r="E291" s="114" t="s">
        <v>408</v>
      </c>
      <c r="F291" s="71" t="s">
        <v>1443</v>
      </c>
      <c r="G291" s="69"/>
    </row>
    <row r="292" spans="2:7" ht="20.100000000000001" hidden="1" customHeight="1" x14ac:dyDescent="0.3">
      <c r="B292" s="70" t="s">
        <v>26</v>
      </c>
      <c r="C292" s="71" t="s">
        <v>28</v>
      </c>
      <c r="D292" s="66" t="s">
        <v>409</v>
      </c>
      <c r="E292" s="114" t="s">
        <v>410</v>
      </c>
      <c r="F292" s="71" t="s">
        <v>1461</v>
      </c>
      <c r="G292" s="69"/>
    </row>
    <row r="293" spans="2:7" ht="20.100000000000001" hidden="1" customHeight="1" x14ac:dyDescent="0.3">
      <c r="B293" s="70" t="s">
        <v>26</v>
      </c>
      <c r="C293" s="71" t="s">
        <v>28</v>
      </c>
      <c r="D293" s="66" t="s">
        <v>411</v>
      </c>
      <c r="E293" s="114" t="s">
        <v>412</v>
      </c>
      <c r="F293" s="71" t="s">
        <v>1438</v>
      </c>
      <c r="G293" s="69"/>
    </row>
    <row r="294" spans="2:7" ht="20.100000000000001" hidden="1" customHeight="1" x14ac:dyDescent="0.3">
      <c r="B294" s="70" t="s">
        <v>26</v>
      </c>
      <c r="C294" s="71" t="s">
        <v>28</v>
      </c>
      <c r="D294" s="66" t="s">
        <v>413</v>
      </c>
      <c r="E294" s="114" t="s">
        <v>414</v>
      </c>
      <c r="F294" s="71" t="s">
        <v>1446</v>
      </c>
      <c r="G294" s="69"/>
    </row>
    <row r="295" spans="2:7" ht="20.100000000000001" hidden="1" customHeight="1" x14ac:dyDescent="0.3">
      <c r="B295" s="70" t="s">
        <v>26</v>
      </c>
      <c r="C295" s="71" t="s">
        <v>28</v>
      </c>
      <c r="D295" s="66" t="s">
        <v>415</v>
      </c>
      <c r="E295" s="114" t="s">
        <v>416</v>
      </c>
      <c r="F295" s="71" t="s">
        <v>1446</v>
      </c>
      <c r="G295" s="69"/>
    </row>
    <row r="296" spans="2:7" ht="20.100000000000001" hidden="1" customHeight="1" x14ac:dyDescent="0.3">
      <c r="B296" s="70" t="s">
        <v>26</v>
      </c>
      <c r="C296" s="71" t="s">
        <v>28</v>
      </c>
      <c r="D296" s="66" t="s">
        <v>417</v>
      </c>
      <c r="E296" s="114" t="s">
        <v>418</v>
      </c>
      <c r="F296" s="71" t="s">
        <v>1438</v>
      </c>
      <c r="G296" s="69"/>
    </row>
    <row r="297" spans="2:7" ht="20.100000000000001" hidden="1" customHeight="1" x14ac:dyDescent="0.3">
      <c r="B297" s="70" t="s">
        <v>26</v>
      </c>
      <c r="C297" s="71" t="s">
        <v>28</v>
      </c>
      <c r="D297" s="66" t="s">
        <v>419</v>
      </c>
      <c r="E297" s="114" t="s">
        <v>905</v>
      </c>
      <c r="F297" s="71" t="s">
        <v>1418</v>
      </c>
      <c r="G297" s="69"/>
    </row>
    <row r="298" spans="2:7" ht="18" hidden="1" customHeight="1" x14ac:dyDescent="0.3">
      <c r="B298" s="70" t="s">
        <v>26</v>
      </c>
      <c r="C298" s="71" t="s">
        <v>28</v>
      </c>
      <c r="D298" s="115" t="s">
        <v>2695</v>
      </c>
      <c r="E298" s="109" t="s">
        <v>2700</v>
      </c>
      <c r="F298" s="71" t="s">
        <v>2703</v>
      </c>
      <c r="G298" s="134" t="s">
        <v>1586</v>
      </c>
    </row>
    <row r="299" spans="2:7" ht="18" hidden="1" customHeight="1" x14ac:dyDescent="0.3">
      <c r="B299" s="70" t="s">
        <v>26</v>
      </c>
      <c r="C299" s="71" t="s">
        <v>28</v>
      </c>
      <c r="D299" s="115" t="s">
        <v>2696</v>
      </c>
      <c r="E299" s="109" t="s">
        <v>2705</v>
      </c>
      <c r="F299" s="71" t="s">
        <v>2611</v>
      </c>
      <c r="G299" s="134" t="s">
        <v>1586</v>
      </c>
    </row>
    <row r="300" spans="2:7" ht="18" hidden="1" customHeight="1" x14ac:dyDescent="0.3">
      <c r="B300" s="70" t="s">
        <v>26</v>
      </c>
      <c r="C300" s="71" t="s">
        <v>2535</v>
      </c>
      <c r="D300" s="115" t="s">
        <v>4596</v>
      </c>
      <c r="E300" s="110" t="s">
        <v>4597</v>
      </c>
      <c r="F300" s="71" t="s">
        <v>4578</v>
      </c>
      <c r="G300" s="134" t="s">
        <v>1576</v>
      </c>
    </row>
    <row r="301" spans="2:7" ht="18" hidden="1" customHeight="1" x14ac:dyDescent="0.3">
      <c r="B301" s="70" t="s">
        <v>26</v>
      </c>
      <c r="C301" s="71" t="s">
        <v>2535</v>
      </c>
      <c r="D301" s="115" t="s">
        <v>4598</v>
      </c>
      <c r="E301" s="110" t="s">
        <v>4599</v>
      </c>
      <c r="F301" s="71" t="s">
        <v>2557</v>
      </c>
      <c r="G301" s="134" t="s">
        <v>1576</v>
      </c>
    </row>
    <row r="302" spans="2:7" ht="18" hidden="1" customHeight="1" x14ac:dyDescent="0.3">
      <c r="B302" s="70" t="s">
        <v>26</v>
      </c>
      <c r="C302" s="71" t="s">
        <v>2535</v>
      </c>
      <c r="D302" s="115" t="s">
        <v>2690</v>
      </c>
      <c r="E302" s="109" t="s">
        <v>2706</v>
      </c>
      <c r="F302" s="130" t="s">
        <v>2631</v>
      </c>
      <c r="G302" s="134" t="s">
        <v>1586</v>
      </c>
    </row>
    <row r="303" spans="2:7" ht="18" hidden="1" customHeight="1" x14ac:dyDescent="0.3">
      <c r="B303" s="70" t="s">
        <v>26</v>
      </c>
      <c r="C303" s="71" t="s">
        <v>2535</v>
      </c>
      <c r="D303" s="115" t="s">
        <v>2691</v>
      </c>
      <c r="E303" s="109" t="s">
        <v>2707</v>
      </c>
      <c r="F303" s="129" t="s">
        <v>2559</v>
      </c>
      <c r="G303" s="134" t="s">
        <v>1586</v>
      </c>
    </row>
    <row r="304" spans="2:7" ht="18" hidden="1" customHeight="1" x14ac:dyDescent="0.3">
      <c r="B304" s="70" t="s">
        <v>26</v>
      </c>
      <c r="C304" s="71" t="s">
        <v>2535</v>
      </c>
      <c r="D304" s="115" t="s">
        <v>2692</v>
      </c>
      <c r="E304" s="109" t="s">
        <v>2708</v>
      </c>
      <c r="F304" s="129" t="s">
        <v>2560</v>
      </c>
      <c r="G304" s="134" t="s">
        <v>1586</v>
      </c>
    </row>
    <row r="305" spans="2:7" ht="18" hidden="1" customHeight="1" x14ac:dyDescent="0.3">
      <c r="B305" s="70" t="s">
        <v>26</v>
      </c>
      <c r="C305" s="71" t="s">
        <v>2535</v>
      </c>
      <c r="D305" s="115" t="s">
        <v>2693</v>
      </c>
      <c r="E305" s="109" t="s">
        <v>2709</v>
      </c>
      <c r="F305" s="129" t="s">
        <v>2561</v>
      </c>
      <c r="G305" s="134" t="s">
        <v>1586</v>
      </c>
    </row>
    <row r="306" spans="2:7" ht="18" hidden="1" customHeight="1" x14ac:dyDescent="0.3">
      <c r="B306" s="70" t="s">
        <v>26</v>
      </c>
      <c r="C306" s="71" t="s">
        <v>2535</v>
      </c>
      <c r="D306" s="115" t="s">
        <v>2694</v>
      </c>
      <c r="E306" s="109" t="s">
        <v>2699</v>
      </c>
      <c r="F306" s="129" t="s">
        <v>2561</v>
      </c>
      <c r="G306" s="134" t="s">
        <v>1586</v>
      </c>
    </row>
    <row r="307" spans="2:7" ht="18" hidden="1" customHeight="1" x14ac:dyDescent="0.3">
      <c r="B307" s="70" t="s">
        <v>26</v>
      </c>
      <c r="C307" s="71" t="s">
        <v>2535</v>
      </c>
      <c r="D307" s="115" t="s">
        <v>4600</v>
      </c>
      <c r="E307" s="109" t="s">
        <v>4603</v>
      </c>
      <c r="F307" s="129" t="s">
        <v>4564</v>
      </c>
      <c r="G307" s="134" t="s">
        <v>1576</v>
      </c>
    </row>
    <row r="308" spans="2:7" ht="18" hidden="1" customHeight="1" x14ac:dyDescent="0.3">
      <c r="B308" s="70" t="s">
        <v>26</v>
      </c>
      <c r="C308" s="71" t="s">
        <v>2535</v>
      </c>
      <c r="D308" s="115" t="s">
        <v>4601</v>
      </c>
      <c r="E308" s="110" t="s">
        <v>4604</v>
      </c>
      <c r="F308" s="129" t="s">
        <v>4564</v>
      </c>
      <c r="G308" s="134" t="s">
        <v>1576</v>
      </c>
    </row>
    <row r="309" spans="2:7" ht="18" hidden="1" customHeight="1" x14ac:dyDescent="0.3">
      <c r="B309" s="70" t="s">
        <v>26</v>
      </c>
      <c r="C309" s="71" t="s">
        <v>2535</v>
      </c>
      <c r="D309" s="115" t="s">
        <v>4602</v>
      </c>
      <c r="E309" s="109" t="s">
        <v>4605</v>
      </c>
      <c r="F309" s="129" t="s">
        <v>4564</v>
      </c>
      <c r="G309" s="134" t="s">
        <v>1576</v>
      </c>
    </row>
    <row r="310" spans="2:7" ht="18" hidden="1" customHeight="1" x14ac:dyDescent="0.3">
      <c r="B310" s="70" t="s">
        <v>26</v>
      </c>
      <c r="C310" s="71" t="s">
        <v>2535</v>
      </c>
      <c r="D310" s="115" t="s">
        <v>2697</v>
      </c>
      <c r="E310" s="109" t="s">
        <v>2701</v>
      </c>
      <c r="F310" s="129" t="s">
        <v>2544</v>
      </c>
      <c r="G310" s="134" t="s">
        <v>1586</v>
      </c>
    </row>
    <row r="311" spans="2:7" ht="18" hidden="1" customHeight="1" x14ac:dyDescent="0.3">
      <c r="B311" s="70" t="s">
        <v>26</v>
      </c>
      <c r="C311" s="71" t="s">
        <v>2535</v>
      </c>
      <c r="D311" s="115" t="s">
        <v>2704</v>
      </c>
      <c r="E311" s="109" t="s">
        <v>2710</v>
      </c>
      <c r="F311" s="129" t="s">
        <v>1646</v>
      </c>
      <c r="G311" s="134" t="s">
        <v>1586</v>
      </c>
    </row>
    <row r="312" spans="2:7" ht="18" hidden="1" customHeight="1" x14ac:dyDescent="0.3">
      <c r="B312" s="70" t="s">
        <v>26</v>
      </c>
      <c r="C312" s="71" t="s">
        <v>2535</v>
      </c>
      <c r="D312" s="115" t="s">
        <v>2698</v>
      </c>
      <c r="E312" s="109" t="s">
        <v>2702</v>
      </c>
      <c r="F312" s="129" t="s">
        <v>1607</v>
      </c>
      <c r="G312" s="134" t="s">
        <v>1586</v>
      </c>
    </row>
    <row r="313" spans="2:7" ht="18" hidden="1" customHeight="1" x14ac:dyDescent="0.3">
      <c r="B313" s="70" t="s">
        <v>26</v>
      </c>
      <c r="C313" s="71" t="s">
        <v>2535</v>
      </c>
      <c r="D313" s="115" t="s">
        <v>4606</v>
      </c>
      <c r="E313" s="110" t="s">
        <v>4607</v>
      </c>
      <c r="F313" s="129" t="s">
        <v>1607</v>
      </c>
      <c r="G313" s="134" t="s">
        <v>1576</v>
      </c>
    </row>
    <row r="314" spans="2:7" ht="18" hidden="1" customHeight="1" x14ac:dyDescent="0.3">
      <c r="B314" s="70" t="s">
        <v>26</v>
      </c>
      <c r="C314" s="71" t="s">
        <v>2535</v>
      </c>
      <c r="D314" s="115" t="s">
        <v>4663</v>
      </c>
      <c r="E314" s="115" t="s">
        <v>4664</v>
      </c>
      <c r="F314" s="129" t="s">
        <v>4665</v>
      </c>
      <c r="G314" s="134" t="s">
        <v>1576</v>
      </c>
    </row>
    <row r="315" spans="2:7" ht="18" hidden="1" customHeight="1" x14ac:dyDescent="0.3">
      <c r="B315" s="70" t="s">
        <v>2513</v>
      </c>
      <c r="C315" s="71" t="s">
        <v>2515</v>
      </c>
      <c r="D315" s="115" t="s">
        <v>2711</v>
      </c>
      <c r="E315" s="109" t="s">
        <v>2713</v>
      </c>
      <c r="F315" s="55" t="s">
        <v>1605</v>
      </c>
      <c r="G315" s="134" t="s">
        <v>1586</v>
      </c>
    </row>
    <row r="316" spans="2:7" ht="18" hidden="1" customHeight="1" x14ac:dyDescent="0.3">
      <c r="B316" s="70" t="s">
        <v>2513</v>
      </c>
      <c r="C316" s="71" t="s">
        <v>2515</v>
      </c>
      <c r="D316" s="115" t="s">
        <v>4608</v>
      </c>
      <c r="E316" s="109" t="s">
        <v>4609</v>
      </c>
      <c r="F316" s="55" t="s">
        <v>1605</v>
      </c>
      <c r="G316" s="134" t="s">
        <v>1576</v>
      </c>
    </row>
    <row r="317" spans="2:7" ht="18" hidden="1" customHeight="1" x14ac:dyDescent="0.3">
      <c r="B317" s="70" t="s">
        <v>2513</v>
      </c>
      <c r="C317" s="71" t="s">
        <v>2515</v>
      </c>
      <c r="D317" s="115" t="s">
        <v>2712</v>
      </c>
      <c r="E317" s="109" t="s">
        <v>2714</v>
      </c>
      <c r="F317" s="55" t="s">
        <v>2745</v>
      </c>
      <c r="G317" s="134" t="s">
        <v>1586</v>
      </c>
    </row>
    <row r="318" spans="2:7" ht="18" hidden="1" customHeight="1" x14ac:dyDescent="0.3">
      <c r="B318" s="70" t="s">
        <v>2513</v>
      </c>
      <c r="C318" s="71" t="s">
        <v>2515</v>
      </c>
      <c r="D318" s="115" t="s">
        <v>2715</v>
      </c>
      <c r="E318" s="109" t="s">
        <v>2718</v>
      </c>
      <c r="F318" s="55" t="s">
        <v>2745</v>
      </c>
      <c r="G318" s="134" t="s">
        <v>1586</v>
      </c>
    </row>
    <row r="319" spans="2:7" ht="18" hidden="1" customHeight="1" x14ac:dyDescent="0.3">
      <c r="B319" s="70" t="s">
        <v>2513</v>
      </c>
      <c r="C319" s="71" t="s">
        <v>2515</v>
      </c>
      <c r="D319" s="115" t="s">
        <v>2716</v>
      </c>
      <c r="E319" s="109" t="s">
        <v>2719</v>
      </c>
      <c r="F319" s="55" t="s">
        <v>2745</v>
      </c>
      <c r="G319" s="134" t="s">
        <v>1586</v>
      </c>
    </row>
    <row r="320" spans="2:7" ht="18" hidden="1" customHeight="1" x14ac:dyDescent="0.3">
      <c r="B320" s="70" t="s">
        <v>2513</v>
      </c>
      <c r="C320" s="71" t="s">
        <v>2515</v>
      </c>
      <c r="D320" s="115" t="s">
        <v>2717</v>
      </c>
      <c r="E320" s="109" t="s">
        <v>2720</v>
      </c>
      <c r="F320" s="55" t="s">
        <v>2745</v>
      </c>
      <c r="G320" s="134" t="s">
        <v>1586</v>
      </c>
    </row>
    <row r="321" spans="2:7" ht="18" hidden="1" customHeight="1" x14ac:dyDescent="0.3">
      <c r="B321" s="70" t="s">
        <v>2513</v>
      </c>
      <c r="C321" s="71" t="s">
        <v>2515</v>
      </c>
      <c r="D321" s="115" t="s">
        <v>4610</v>
      </c>
      <c r="E321" s="109" t="s">
        <v>4611</v>
      </c>
      <c r="F321" s="55" t="s">
        <v>2745</v>
      </c>
      <c r="G321" s="134" t="s">
        <v>1576</v>
      </c>
    </row>
    <row r="322" spans="2:7" ht="18" hidden="1" customHeight="1" x14ac:dyDescent="0.3">
      <c r="B322" s="70" t="s">
        <v>2513</v>
      </c>
      <c r="C322" s="71" t="s">
        <v>2515</v>
      </c>
      <c r="D322" s="115" t="s">
        <v>4612</v>
      </c>
      <c r="E322" s="110" t="s">
        <v>4613</v>
      </c>
      <c r="F322" s="55" t="s">
        <v>2745</v>
      </c>
      <c r="G322" s="134" t="s">
        <v>1576</v>
      </c>
    </row>
    <row r="323" spans="2:7" ht="18" hidden="1" customHeight="1" x14ac:dyDescent="0.3">
      <c r="B323" s="70" t="s">
        <v>2513</v>
      </c>
      <c r="C323" s="71" t="s">
        <v>2515</v>
      </c>
      <c r="D323" s="115" t="s">
        <v>4614</v>
      </c>
      <c r="E323" s="109" t="s">
        <v>4613</v>
      </c>
      <c r="F323" s="55" t="s">
        <v>2745</v>
      </c>
      <c r="G323" s="134" t="s">
        <v>1576</v>
      </c>
    </row>
    <row r="324" spans="2:7" ht="18" hidden="1" customHeight="1" x14ac:dyDescent="0.3">
      <c r="B324" s="70" t="s">
        <v>2513</v>
      </c>
      <c r="C324" s="71" t="s">
        <v>2515</v>
      </c>
      <c r="D324" s="115" t="s">
        <v>2721</v>
      </c>
      <c r="E324" s="109" t="s">
        <v>2724</v>
      </c>
      <c r="F324" s="55" t="s">
        <v>2747</v>
      </c>
      <c r="G324" s="134" t="s">
        <v>1586</v>
      </c>
    </row>
    <row r="325" spans="2:7" ht="18" hidden="1" customHeight="1" x14ac:dyDescent="0.3">
      <c r="B325" s="70" t="s">
        <v>2513</v>
      </c>
      <c r="C325" s="71" t="s">
        <v>2515</v>
      </c>
      <c r="D325" s="115" t="s">
        <v>2722</v>
      </c>
      <c r="E325" s="109" t="s">
        <v>2725</v>
      </c>
      <c r="F325" s="55" t="s">
        <v>2746</v>
      </c>
      <c r="G325" s="134" t="s">
        <v>1586</v>
      </c>
    </row>
    <row r="326" spans="2:7" ht="18" hidden="1" customHeight="1" x14ac:dyDescent="0.3">
      <c r="B326" s="70" t="s">
        <v>2513</v>
      </c>
      <c r="C326" s="71" t="s">
        <v>2515</v>
      </c>
      <c r="D326" s="115" t="s">
        <v>2723</v>
      </c>
      <c r="E326" s="109" t="s">
        <v>2726</v>
      </c>
      <c r="F326" s="55" t="s">
        <v>2686</v>
      </c>
      <c r="G326" s="134" t="s">
        <v>1586</v>
      </c>
    </row>
    <row r="327" spans="2:7" ht="18" hidden="1" customHeight="1" x14ac:dyDescent="0.3">
      <c r="B327" s="70" t="s">
        <v>2513</v>
      </c>
      <c r="C327" s="71" t="s">
        <v>2515</v>
      </c>
      <c r="D327" s="115" t="s">
        <v>2727</v>
      </c>
      <c r="E327" s="109" t="s">
        <v>2728</v>
      </c>
      <c r="F327" s="55" t="s">
        <v>2686</v>
      </c>
      <c r="G327" s="134" t="s">
        <v>1586</v>
      </c>
    </row>
    <row r="328" spans="2:7" ht="18" hidden="1" customHeight="1" x14ac:dyDescent="0.3">
      <c r="B328" s="70" t="s">
        <v>2513</v>
      </c>
      <c r="C328" s="71" t="s">
        <v>2515</v>
      </c>
      <c r="D328" s="115" t="s">
        <v>4615</v>
      </c>
      <c r="E328" s="110" t="s">
        <v>4616</v>
      </c>
      <c r="F328" s="55" t="s">
        <v>2686</v>
      </c>
      <c r="G328" s="134" t="s">
        <v>1576</v>
      </c>
    </row>
    <row r="329" spans="2:7" ht="18" hidden="1" customHeight="1" x14ac:dyDescent="0.3">
      <c r="B329" s="70" t="s">
        <v>2513</v>
      </c>
      <c r="C329" s="71" t="s">
        <v>2515</v>
      </c>
      <c r="D329" s="115" t="s">
        <v>4617</v>
      </c>
      <c r="E329" s="109" t="s">
        <v>4618</v>
      </c>
      <c r="F329" s="55" t="s">
        <v>2686</v>
      </c>
      <c r="G329" s="134" t="s">
        <v>1576</v>
      </c>
    </row>
    <row r="330" spans="2:7" ht="18" hidden="1" customHeight="1" x14ac:dyDescent="0.3">
      <c r="B330" s="70" t="s">
        <v>2513</v>
      </c>
      <c r="C330" s="71" t="s">
        <v>2515</v>
      </c>
      <c r="D330" s="115" t="s">
        <v>2729</v>
      </c>
      <c r="E330" s="109" t="s">
        <v>2730</v>
      </c>
      <c r="F330" s="55" t="s">
        <v>1606</v>
      </c>
      <c r="G330" s="134" t="s">
        <v>1586</v>
      </c>
    </row>
    <row r="331" spans="2:7" ht="18" hidden="1" customHeight="1" x14ac:dyDescent="0.3">
      <c r="B331" s="70" t="s">
        <v>2513</v>
      </c>
      <c r="C331" s="71" t="s">
        <v>2515</v>
      </c>
      <c r="D331" s="115" t="s">
        <v>2731</v>
      </c>
      <c r="E331" s="109" t="s">
        <v>2732</v>
      </c>
      <c r="F331" s="55" t="s">
        <v>1606</v>
      </c>
      <c r="G331" s="134" t="s">
        <v>1586</v>
      </c>
    </row>
    <row r="332" spans="2:7" ht="18" hidden="1" customHeight="1" x14ac:dyDescent="0.3">
      <c r="B332" s="70" t="s">
        <v>2513</v>
      </c>
      <c r="C332" s="71" t="s">
        <v>2515</v>
      </c>
      <c r="D332" s="115" t="s">
        <v>2733</v>
      </c>
      <c r="E332" s="109" t="s">
        <v>2734</v>
      </c>
      <c r="F332" s="55" t="s">
        <v>2611</v>
      </c>
      <c r="G332" s="134" t="s">
        <v>1586</v>
      </c>
    </row>
    <row r="333" spans="2:7" ht="18" hidden="1" customHeight="1" x14ac:dyDescent="0.3">
      <c r="B333" s="70" t="s">
        <v>2513</v>
      </c>
      <c r="C333" s="71" t="s">
        <v>2515</v>
      </c>
      <c r="D333" s="115" t="s">
        <v>2735</v>
      </c>
      <c r="E333" s="109" t="s">
        <v>2736</v>
      </c>
      <c r="F333" s="55" t="s">
        <v>2563</v>
      </c>
      <c r="G333" s="134" t="s">
        <v>1586</v>
      </c>
    </row>
    <row r="334" spans="2:7" ht="18" hidden="1" customHeight="1" x14ac:dyDescent="0.3">
      <c r="B334" s="70" t="s">
        <v>2513</v>
      </c>
      <c r="C334" s="71" t="s">
        <v>2515</v>
      </c>
      <c r="D334" s="115" t="s">
        <v>2737</v>
      </c>
      <c r="E334" s="109" t="s">
        <v>2739</v>
      </c>
      <c r="F334" s="55" t="s">
        <v>2563</v>
      </c>
      <c r="G334" s="134" t="s">
        <v>1586</v>
      </c>
    </row>
    <row r="335" spans="2:7" ht="18" hidden="1" customHeight="1" x14ac:dyDescent="0.3">
      <c r="B335" s="70" t="s">
        <v>2513</v>
      </c>
      <c r="C335" s="71" t="s">
        <v>2515</v>
      </c>
      <c r="D335" s="115" t="s">
        <v>2738</v>
      </c>
      <c r="E335" s="109" t="s">
        <v>2740</v>
      </c>
      <c r="F335" s="55" t="s">
        <v>2563</v>
      </c>
      <c r="G335" s="134" t="s">
        <v>1586</v>
      </c>
    </row>
    <row r="336" spans="2:7" ht="18" hidden="1" customHeight="1" x14ac:dyDescent="0.3">
      <c r="B336" s="70" t="s">
        <v>2513</v>
      </c>
      <c r="C336" s="71" t="s">
        <v>2515</v>
      </c>
      <c r="D336" s="115" t="s">
        <v>4533</v>
      </c>
      <c r="E336" s="110" t="s">
        <v>4534</v>
      </c>
      <c r="F336" s="55" t="s">
        <v>2563</v>
      </c>
      <c r="G336" s="134" t="s">
        <v>1576</v>
      </c>
    </row>
    <row r="337" spans="2:7" ht="18" hidden="1" customHeight="1" x14ac:dyDescent="0.3">
      <c r="B337" s="70" t="s">
        <v>2513</v>
      </c>
      <c r="C337" s="71" t="s">
        <v>2515</v>
      </c>
      <c r="D337" s="115" t="s">
        <v>4535</v>
      </c>
      <c r="E337" s="109" t="s">
        <v>4536</v>
      </c>
      <c r="F337" s="55" t="s">
        <v>4573</v>
      </c>
      <c r="G337" s="134" t="s">
        <v>1576</v>
      </c>
    </row>
    <row r="338" spans="2:7" ht="18" hidden="1" customHeight="1" x14ac:dyDescent="0.3">
      <c r="B338" s="70" t="s">
        <v>2513</v>
      </c>
      <c r="C338" s="71" t="s">
        <v>2515</v>
      </c>
      <c r="D338" s="115" t="s">
        <v>2741</v>
      </c>
      <c r="E338" s="109" t="s">
        <v>2742</v>
      </c>
      <c r="F338" s="55" t="s">
        <v>2564</v>
      </c>
      <c r="G338" s="134" t="s">
        <v>1586</v>
      </c>
    </row>
    <row r="339" spans="2:7" ht="18" hidden="1" customHeight="1" x14ac:dyDescent="0.3">
      <c r="B339" s="70" t="s">
        <v>2513</v>
      </c>
      <c r="C339" s="71" t="s">
        <v>2515</v>
      </c>
      <c r="D339" s="115" t="s">
        <v>4537</v>
      </c>
      <c r="E339" s="109" t="s">
        <v>4538</v>
      </c>
      <c r="F339" s="55" t="s">
        <v>2564</v>
      </c>
      <c r="G339" s="134" t="s">
        <v>1576</v>
      </c>
    </row>
    <row r="340" spans="2:7" ht="18" hidden="1" customHeight="1" x14ac:dyDescent="0.3">
      <c r="B340" s="70" t="s">
        <v>2513</v>
      </c>
      <c r="C340" s="71" t="s">
        <v>2515</v>
      </c>
      <c r="D340" s="115" t="s">
        <v>2743</v>
      </c>
      <c r="E340" s="109" t="s">
        <v>2744</v>
      </c>
      <c r="F340" s="55" t="s">
        <v>1607</v>
      </c>
      <c r="G340" s="134" t="s">
        <v>1586</v>
      </c>
    </row>
  </sheetData>
  <autoFilter ref="B2:G340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340">
    <cfRule type="duplicateValues" dxfId="154" priority="11"/>
    <cfRule type="duplicateValues" dxfId="153" priority="12"/>
  </conditionalFormatting>
  <pageMargins left="0.25" right="0.25" top="0.75" bottom="0.75" header="0.3" footer="0.3"/>
  <pageSetup paperSize="9" scale="66" orientation="portrait" r:id="rId2"/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K23"/>
  <sheetViews>
    <sheetView showGridLines="0" zoomScaleNormal="100" workbookViewId="0">
      <selection activeCell="D13" sqref="D13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40.25" style="90" bestFit="1" customWidth="1"/>
    <col min="5" max="5" width="56.5" style="90" bestFit="1" customWidth="1"/>
    <col min="6" max="6" width="12.125" style="2" bestFit="1" customWidth="1"/>
    <col min="7" max="7" width="15" style="88" bestFit="1" customWidth="1"/>
    <col min="8" max="8" width="3" style="2" customWidth="1"/>
    <col min="9" max="10" width="9.625" style="2" customWidth="1"/>
    <col min="11" max="16384" width="9" style="2"/>
  </cols>
  <sheetData>
    <row r="1" spans="2:11" ht="42" customHeight="1" x14ac:dyDescent="0.3">
      <c r="B1" s="3" t="s">
        <v>852</v>
      </c>
    </row>
    <row r="2" spans="2:11" ht="16.5" customHeight="1" x14ac:dyDescent="0.3">
      <c r="B2" s="67" t="s">
        <v>4629</v>
      </c>
      <c r="C2" s="65" t="s">
        <v>1</v>
      </c>
      <c r="D2" s="65" t="s">
        <v>29</v>
      </c>
      <c r="E2" s="65" t="s">
        <v>30</v>
      </c>
      <c r="F2" s="65" t="s">
        <v>1401</v>
      </c>
      <c r="G2" s="68" t="s">
        <v>1374</v>
      </c>
      <c r="I2" s="82" t="s">
        <v>856</v>
      </c>
      <c r="J2" s="83" t="s">
        <v>1381</v>
      </c>
      <c r="K2"/>
    </row>
    <row r="3" spans="2:11" ht="16.5" hidden="1" customHeight="1" x14ac:dyDescent="0.3">
      <c r="B3" s="70" t="s">
        <v>5</v>
      </c>
      <c r="C3" s="71" t="s">
        <v>6</v>
      </c>
      <c r="D3" s="66" t="s">
        <v>1530</v>
      </c>
      <c r="E3" s="66" t="s">
        <v>910</v>
      </c>
      <c r="F3" s="71" t="s">
        <v>1409</v>
      </c>
      <c r="G3" s="81"/>
      <c r="I3" s="87" t="s">
        <v>11</v>
      </c>
      <c r="J3" s="86">
        <v>2</v>
      </c>
      <c r="K3"/>
    </row>
    <row r="4" spans="2:11" ht="16.5" hidden="1" customHeight="1" x14ac:dyDescent="0.3">
      <c r="B4" s="70" t="s">
        <v>10</v>
      </c>
      <c r="C4" s="71" t="s">
        <v>11</v>
      </c>
      <c r="D4" s="66" t="s">
        <v>420</v>
      </c>
      <c r="E4" s="66" t="s">
        <v>1528</v>
      </c>
      <c r="F4" s="71" t="s">
        <v>1420</v>
      </c>
      <c r="G4" s="69"/>
      <c r="I4" s="87" t="s">
        <v>1601</v>
      </c>
      <c r="J4" s="86">
        <v>2</v>
      </c>
      <c r="K4"/>
    </row>
    <row r="5" spans="2:11" ht="16.5" hidden="1" customHeight="1" x14ac:dyDescent="0.3">
      <c r="B5" s="70" t="s">
        <v>10</v>
      </c>
      <c r="C5" s="71" t="s">
        <v>11</v>
      </c>
      <c r="D5" s="66" t="s">
        <v>1467</v>
      </c>
      <c r="E5" s="66" t="s">
        <v>1468</v>
      </c>
      <c r="F5" s="71" t="s">
        <v>1420</v>
      </c>
      <c r="G5" s="132" t="s">
        <v>1475</v>
      </c>
      <c r="I5" s="87" t="s">
        <v>18</v>
      </c>
      <c r="J5" s="86">
        <v>1</v>
      </c>
      <c r="K5"/>
    </row>
    <row r="6" spans="2:11" ht="16.5" hidden="1" customHeight="1" x14ac:dyDescent="0.3">
      <c r="B6" s="70" t="s">
        <v>10</v>
      </c>
      <c r="C6" s="71" t="s">
        <v>4529</v>
      </c>
      <c r="D6" s="116" t="s">
        <v>4530</v>
      </c>
      <c r="E6" s="109" t="s">
        <v>4531</v>
      </c>
      <c r="F6" s="71" t="s">
        <v>4532</v>
      </c>
      <c r="G6" s="69" t="s">
        <v>1586</v>
      </c>
      <c r="I6" s="87" t="s">
        <v>6</v>
      </c>
      <c r="J6" s="86">
        <v>1</v>
      </c>
      <c r="K6"/>
    </row>
    <row r="7" spans="2:11" ht="16.5" hidden="1" customHeight="1" x14ac:dyDescent="0.3">
      <c r="B7" s="70" t="s">
        <v>13</v>
      </c>
      <c r="C7" s="71" t="s">
        <v>14</v>
      </c>
      <c r="D7" s="117" t="s">
        <v>421</v>
      </c>
      <c r="E7" s="66" t="s">
        <v>1529</v>
      </c>
      <c r="F7" s="71" t="s">
        <v>1436</v>
      </c>
      <c r="G7" s="69"/>
      <c r="I7" s="87" t="s">
        <v>15</v>
      </c>
      <c r="J7" s="86">
        <v>2</v>
      </c>
      <c r="K7"/>
    </row>
    <row r="8" spans="2:11" ht="16.5" hidden="1" customHeight="1" x14ac:dyDescent="0.3">
      <c r="B8" s="70" t="s">
        <v>13</v>
      </c>
      <c r="C8" s="71" t="s">
        <v>14</v>
      </c>
      <c r="D8" s="117" t="s">
        <v>1469</v>
      </c>
      <c r="E8" s="66" t="s">
        <v>1470</v>
      </c>
      <c r="F8" s="71" t="s">
        <v>1516</v>
      </c>
      <c r="G8" s="132" t="s">
        <v>1475</v>
      </c>
      <c r="I8" s="87" t="s">
        <v>27</v>
      </c>
      <c r="J8" s="86">
        <v>1</v>
      </c>
      <c r="K8"/>
    </row>
    <row r="9" spans="2:11" ht="16.5" hidden="1" customHeight="1" x14ac:dyDescent="0.3">
      <c r="B9" s="70" t="s">
        <v>13</v>
      </c>
      <c r="C9" s="71" t="s">
        <v>15</v>
      </c>
      <c r="D9" s="117" t="s">
        <v>911</v>
      </c>
      <c r="E9" s="66" t="s">
        <v>857</v>
      </c>
      <c r="F9" s="71" t="s">
        <v>1440</v>
      </c>
      <c r="G9" s="69"/>
      <c r="I9" s="87" t="s">
        <v>2516</v>
      </c>
      <c r="J9" s="86">
        <v>3</v>
      </c>
      <c r="K9"/>
    </row>
    <row r="10" spans="2:11" ht="16.5" hidden="1" customHeight="1" x14ac:dyDescent="0.3">
      <c r="B10" s="70" t="s">
        <v>13</v>
      </c>
      <c r="C10" s="71" t="s">
        <v>15</v>
      </c>
      <c r="D10" s="117" t="s">
        <v>422</v>
      </c>
      <c r="E10" s="66" t="s">
        <v>912</v>
      </c>
      <c r="F10" s="71" t="s">
        <v>1414</v>
      </c>
      <c r="G10" s="69"/>
      <c r="I10" s="87" t="s">
        <v>24</v>
      </c>
      <c r="J10" s="86">
        <v>1</v>
      </c>
      <c r="K10"/>
    </row>
    <row r="11" spans="2:11" ht="16.5" hidden="1" customHeight="1" x14ac:dyDescent="0.3">
      <c r="B11" s="70" t="s">
        <v>16</v>
      </c>
      <c r="C11" s="71" t="s">
        <v>18</v>
      </c>
      <c r="D11" s="66" t="s">
        <v>858</v>
      </c>
      <c r="E11" s="66" t="s">
        <v>859</v>
      </c>
      <c r="F11" s="71" t="s">
        <v>1445</v>
      </c>
      <c r="G11" s="69"/>
      <c r="I11" s="87" t="s">
        <v>21</v>
      </c>
      <c r="J11" s="86">
        <v>2</v>
      </c>
      <c r="K11"/>
    </row>
    <row r="12" spans="2:11" ht="16.5" customHeight="1" x14ac:dyDescent="0.3">
      <c r="B12" s="70" t="s">
        <v>16</v>
      </c>
      <c r="C12" s="71" t="s">
        <v>1602</v>
      </c>
      <c r="D12" s="115" t="s">
        <v>4524</v>
      </c>
      <c r="E12" s="109" t="s">
        <v>4526</v>
      </c>
      <c r="F12" s="71" t="s">
        <v>4528</v>
      </c>
      <c r="G12" s="69" t="s">
        <v>1586</v>
      </c>
      <c r="I12" s="87" t="s">
        <v>25</v>
      </c>
      <c r="J12" s="86">
        <v>2</v>
      </c>
      <c r="K12"/>
    </row>
    <row r="13" spans="2:11" ht="16.5" customHeight="1" x14ac:dyDescent="0.3">
      <c r="B13" s="70" t="s">
        <v>16</v>
      </c>
      <c r="C13" s="71" t="s">
        <v>1602</v>
      </c>
      <c r="D13" s="115" t="s">
        <v>4525</v>
      </c>
      <c r="E13" s="109" t="s">
        <v>4527</v>
      </c>
      <c r="F13" s="71" t="s">
        <v>4528</v>
      </c>
      <c r="G13" s="69" t="s">
        <v>1586</v>
      </c>
      <c r="I13" s="87" t="s">
        <v>14</v>
      </c>
      <c r="J13" s="86">
        <v>2</v>
      </c>
      <c r="K13"/>
    </row>
    <row r="14" spans="2:11" ht="16.5" hidden="1" customHeight="1" x14ac:dyDescent="0.3">
      <c r="B14" s="70" t="s">
        <v>16</v>
      </c>
      <c r="C14" s="71" t="s">
        <v>2517</v>
      </c>
      <c r="D14" s="115" t="s">
        <v>2594</v>
      </c>
      <c r="E14" s="109" t="s">
        <v>2595</v>
      </c>
      <c r="F14" s="71" t="s">
        <v>1592</v>
      </c>
      <c r="G14" s="69" t="s">
        <v>1586</v>
      </c>
      <c r="I14" s="87" t="s">
        <v>12</v>
      </c>
      <c r="J14" s="86">
        <v>1</v>
      </c>
      <c r="K14"/>
    </row>
    <row r="15" spans="2:11" ht="16.5" hidden="1" customHeight="1" x14ac:dyDescent="0.3">
      <c r="B15" s="70" t="s">
        <v>16</v>
      </c>
      <c r="C15" s="71" t="s">
        <v>2517</v>
      </c>
      <c r="D15" s="115" t="s">
        <v>4539</v>
      </c>
      <c r="E15" s="109" t="s">
        <v>4540</v>
      </c>
      <c r="F15" s="71" t="s">
        <v>4541</v>
      </c>
      <c r="G15" s="69" t="s">
        <v>1586</v>
      </c>
      <c r="I15" s="87" t="s">
        <v>20</v>
      </c>
      <c r="J15" s="86">
        <v>1</v>
      </c>
      <c r="K15"/>
    </row>
    <row r="16" spans="2:11" ht="16.5" hidden="1" customHeight="1" x14ac:dyDescent="0.3">
      <c r="B16" s="70" t="s">
        <v>16</v>
      </c>
      <c r="C16" s="71" t="s">
        <v>2517</v>
      </c>
      <c r="D16" s="115" t="s">
        <v>2609</v>
      </c>
      <c r="E16" s="109" t="s">
        <v>2610</v>
      </c>
      <c r="F16" s="71" t="s">
        <v>2564</v>
      </c>
      <c r="G16" s="69" t="s">
        <v>1586</v>
      </c>
      <c r="I16" s="84" t="s">
        <v>1380</v>
      </c>
      <c r="J16" s="85">
        <v>21</v>
      </c>
      <c r="K16"/>
    </row>
    <row r="17" spans="2:11" ht="16.5" hidden="1" customHeight="1" x14ac:dyDescent="0.3">
      <c r="B17" s="70" t="s">
        <v>19</v>
      </c>
      <c r="C17" s="71" t="s">
        <v>20</v>
      </c>
      <c r="D17" s="66" t="s">
        <v>423</v>
      </c>
      <c r="E17" s="66" t="s">
        <v>860</v>
      </c>
      <c r="F17" s="71" t="s">
        <v>1449</v>
      </c>
      <c r="G17" s="69"/>
      <c r="I17"/>
      <c r="J17"/>
      <c r="K17"/>
    </row>
    <row r="18" spans="2:11" ht="16.5" hidden="1" customHeight="1" x14ac:dyDescent="0.3">
      <c r="B18" s="70" t="s">
        <v>19</v>
      </c>
      <c r="C18" s="71" t="s">
        <v>21</v>
      </c>
      <c r="D18" s="66" t="s">
        <v>424</v>
      </c>
      <c r="E18" s="66" t="s">
        <v>913</v>
      </c>
      <c r="F18" s="71" t="s">
        <v>1452</v>
      </c>
      <c r="G18" s="69"/>
      <c r="I18"/>
      <c r="J18"/>
      <c r="K18"/>
    </row>
    <row r="19" spans="2:11" ht="16.5" hidden="1" customHeight="1" x14ac:dyDescent="0.3">
      <c r="B19" s="70" t="s">
        <v>19</v>
      </c>
      <c r="C19" s="71" t="s">
        <v>21</v>
      </c>
      <c r="D19" s="66" t="s">
        <v>1471</v>
      </c>
      <c r="E19" s="66" t="s">
        <v>1472</v>
      </c>
      <c r="F19" s="71" t="s">
        <v>1517</v>
      </c>
      <c r="G19" s="133"/>
      <c r="I19"/>
      <c r="J19"/>
      <c r="K19"/>
    </row>
    <row r="20" spans="2:11" ht="16.5" hidden="1" customHeight="1" x14ac:dyDescent="0.3">
      <c r="B20" s="70" t="s">
        <v>23</v>
      </c>
      <c r="C20" s="71" t="s">
        <v>25</v>
      </c>
      <c r="D20" s="66" t="s">
        <v>425</v>
      </c>
      <c r="E20" s="66" t="s">
        <v>861</v>
      </c>
      <c r="F20" s="71" t="s">
        <v>1457</v>
      </c>
      <c r="G20" s="81"/>
      <c r="I20"/>
      <c r="J20"/>
      <c r="K20"/>
    </row>
    <row r="21" spans="2:11" ht="16.5" hidden="1" customHeight="1" x14ac:dyDescent="0.3">
      <c r="B21" s="70" t="s">
        <v>23</v>
      </c>
      <c r="C21" s="71" t="s">
        <v>25</v>
      </c>
      <c r="D21" s="66" t="s">
        <v>914</v>
      </c>
      <c r="E21" s="66" t="s">
        <v>915</v>
      </c>
      <c r="F21" s="71" t="s">
        <v>1452</v>
      </c>
      <c r="G21" s="81"/>
      <c r="I21"/>
      <c r="J21"/>
      <c r="K21"/>
    </row>
    <row r="22" spans="2:11" ht="16.5" hidden="1" customHeight="1" x14ac:dyDescent="0.3">
      <c r="B22" s="70" t="s">
        <v>23</v>
      </c>
      <c r="C22" s="71" t="s">
        <v>24</v>
      </c>
      <c r="D22" s="66" t="s">
        <v>426</v>
      </c>
      <c r="E22" s="66" t="s">
        <v>427</v>
      </c>
      <c r="F22" s="71" t="s">
        <v>1414</v>
      </c>
      <c r="G22" s="81"/>
      <c r="I22"/>
      <c r="J22"/>
      <c r="K22"/>
    </row>
    <row r="23" spans="2:11" ht="16.5" hidden="1" customHeight="1" x14ac:dyDescent="0.3">
      <c r="B23" s="70" t="s">
        <v>1371</v>
      </c>
      <c r="C23" s="71" t="s">
        <v>1375</v>
      </c>
      <c r="D23" s="66" t="s">
        <v>1473</v>
      </c>
      <c r="E23" s="66" t="s">
        <v>1474</v>
      </c>
      <c r="F23" s="71" t="s">
        <v>1518</v>
      </c>
      <c r="G23" s="132" t="s">
        <v>1475</v>
      </c>
      <c r="I23"/>
      <c r="J23"/>
      <c r="K23"/>
    </row>
  </sheetData>
  <autoFilter ref="B2:G23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pageMargins left="0.25" right="0.25" top="0.75" bottom="0.75" header="0.3" footer="0.3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K909"/>
  <sheetViews>
    <sheetView showGridLines="0" zoomScaleNormal="100" workbookViewId="0">
      <pane ySplit="2" topLeftCell="A3" activePane="bottomLeft" state="frozen"/>
      <selection activeCell="E13" sqref="E13"/>
      <selection pane="bottomLeft" activeCell="B2" sqref="B2:G2"/>
    </sheetView>
  </sheetViews>
  <sheetFormatPr defaultRowHeight="18" customHeight="1" x14ac:dyDescent="0.3"/>
  <cols>
    <col min="1" max="1" width="3" style="17" customWidth="1"/>
    <col min="2" max="2" width="10" style="17" bestFit="1" customWidth="1"/>
    <col min="3" max="3" width="12.125" style="17" bestFit="1" customWidth="1"/>
    <col min="4" max="4" width="26.25" style="91" bestFit="1" customWidth="1"/>
    <col min="5" max="5" width="72.375" style="94" customWidth="1"/>
    <col min="6" max="6" width="12.125" style="18" bestFit="1" customWidth="1"/>
    <col min="7" max="7" width="10.25" style="18" bestFit="1" customWidth="1"/>
    <col min="8" max="8" width="3.25" style="17" customWidth="1"/>
    <col min="9" max="9" width="11.875" style="17" bestFit="1" customWidth="1"/>
    <col min="10" max="10" width="13.125" style="17" bestFit="1" customWidth="1"/>
    <col min="11" max="16384" width="9" style="17"/>
  </cols>
  <sheetData>
    <row r="1" spans="2:11" ht="53.25" customHeight="1" x14ac:dyDescent="0.3">
      <c r="B1" s="16" t="s">
        <v>1349</v>
      </c>
    </row>
    <row r="2" spans="2:11" ht="16.5" x14ac:dyDescent="0.3">
      <c r="B2" s="29" t="s">
        <v>0</v>
      </c>
      <c r="C2" s="30" t="s">
        <v>1</v>
      </c>
      <c r="D2" s="30" t="s">
        <v>29</v>
      </c>
      <c r="E2" s="79" t="s">
        <v>1392</v>
      </c>
      <c r="F2" s="79" t="s">
        <v>1411</v>
      </c>
      <c r="G2" s="31" t="s">
        <v>1382</v>
      </c>
      <c r="I2" s="82" t="s">
        <v>856</v>
      </c>
      <c r="J2" s="83" t="s">
        <v>1381</v>
      </c>
      <c r="K2"/>
    </row>
    <row r="3" spans="2:11" ht="16.5" hidden="1" x14ac:dyDescent="0.3">
      <c r="B3" s="52" t="s">
        <v>1351</v>
      </c>
      <c r="C3" s="53" t="s">
        <v>1350</v>
      </c>
      <c r="D3" s="92" t="s">
        <v>918</v>
      </c>
      <c r="E3" s="95" t="s">
        <v>429</v>
      </c>
      <c r="F3" s="71" t="s">
        <v>1404</v>
      </c>
      <c r="G3" s="56"/>
      <c r="I3" s="87" t="s">
        <v>22</v>
      </c>
      <c r="J3" s="86">
        <v>6</v>
      </c>
      <c r="K3"/>
    </row>
    <row r="4" spans="2:11" ht="16.5" hidden="1" x14ac:dyDescent="0.3">
      <c r="B4" s="52" t="s">
        <v>1351</v>
      </c>
      <c r="C4" s="53" t="s">
        <v>1350</v>
      </c>
      <c r="D4" s="92" t="s">
        <v>919</v>
      </c>
      <c r="E4" s="95" t="s">
        <v>488</v>
      </c>
      <c r="F4" s="71" t="s">
        <v>1404</v>
      </c>
      <c r="G4" s="56"/>
      <c r="I4" s="87" t="s">
        <v>28</v>
      </c>
      <c r="J4" s="86">
        <v>98</v>
      </c>
      <c r="K4"/>
    </row>
    <row r="5" spans="2:11" ht="16.5" hidden="1" x14ac:dyDescent="0.3">
      <c r="B5" s="52" t="s">
        <v>5</v>
      </c>
      <c r="C5" s="53" t="s">
        <v>6</v>
      </c>
      <c r="D5" s="92" t="s">
        <v>920</v>
      </c>
      <c r="E5" s="95" t="s">
        <v>430</v>
      </c>
      <c r="F5" s="71" t="s">
        <v>1404</v>
      </c>
      <c r="G5" s="56"/>
      <c r="I5" s="87" t="s">
        <v>1987</v>
      </c>
      <c r="J5" s="86">
        <v>8</v>
      </c>
      <c r="K5"/>
    </row>
    <row r="6" spans="2:11" ht="16.5" hidden="1" x14ac:dyDescent="0.3">
      <c r="B6" s="52" t="s">
        <v>5</v>
      </c>
      <c r="C6" s="53" t="s">
        <v>6</v>
      </c>
      <c r="D6" s="92" t="s">
        <v>921</v>
      </c>
      <c r="E6" s="95" t="s">
        <v>491</v>
      </c>
      <c r="F6" s="71" t="s">
        <v>1404</v>
      </c>
      <c r="G6" s="56"/>
      <c r="I6" s="87" t="s">
        <v>11</v>
      </c>
      <c r="J6" s="86">
        <v>4</v>
      </c>
      <c r="K6"/>
    </row>
    <row r="7" spans="2:11" ht="16.5" hidden="1" x14ac:dyDescent="0.3">
      <c r="B7" s="52" t="s">
        <v>5</v>
      </c>
      <c r="C7" s="53" t="s">
        <v>6</v>
      </c>
      <c r="D7" s="92" t="s">
        <v>922</v>
      </c>
      <c r="E7" s="95" t="s">
        <v>431</v>
      </c>
      <c r="F7" s="71" t="s">
        <v>1404</v>
      </c>
      <c r="G7" s="56"/>
      <c r="I7" s="87" t="s">
        <v>1601</v>
      </c>
      <c r="J7" s="86">
        <v>110</v>
      </c>
      <c r="K7"/>
    </row>
    <row r="8" spans="2:11" ht="16.5" hidden="1" x14ac:dyDescent="0.3">
      <c r="B8" s="52" t="s">
        <v>5</v>
      </c>
      <c r="C8" s="53" t="s">
        <v>6</v>
      </c>
      <c r="D8" s="92" t="s">
        <v>923</v>
      </c>
      <c r="E8" s="95" t="s">
        <v>432</v>
      </c>
      <c r="F8" s="71" t="s">
        <v>1404</v>
      </c>
      <c r="G8" s="56"/>
      <c r="I8" s="87" t="s">
        <v>18</v>
      </c>
      <c r="J8" s="86">
        <v>21</v>
      </c>
      <c r="K8"/>
    </row>
    <row r="9" spans="2:11" ht="16.5" hidden="1" x14ac:dyDescent="0.3">
      <c r="B9" s="52" t="s">
        <v>5</v>
      </c>
      <c r="C9" s="53" t="s">
        <v>6</v>
      </c>
      <c r="D9" s="92" t="s">
        <v>924</v>
      </c>
      <c r="E9" s="95" t="s">
        <v>433</v>
      </c>
      <c r="F9" s="71" t="s">
        <v>1404</v>
      </c>
      <c r="G9" s="56"/>
      <c r="I9" s="87" t="s">
        <v>6</v>
      </c>
      <c r="J9" s="86">
        <v>75</v>
      </c>
      <c r="K9"/>
    </row>
    <row r="10" spans="2:11" ht="16.5" hidden="1" x14ac:dyDescent="0.3">
      <c r="B10" s="52" t="s">
        <v>5</v>
      </c>
      <c r="C10" s="53" t="s">
        <v>6</v>
      </c>
      <c r="D10" s="92" t="s">
        <v>925</v>
      </c>
      <c r="E10" s="95" t="s">
        <v>434</v>
      </c>
      <c r="F10" s="71" t="s">
        <v>1404</v>
      </c>
      <c r="G10" s="56"/>
      <c r="I10" s="87" t="s">
        <v>15</v>
      </c>
      <c r="J10" s="86">
        <v>81</v>
      </c>
      <c r="K10"/>
    </row>
    <row r="11" spans="2:11" ht="16.5" hidden="1" x14ac:dyDescent="0.3">
      <c r="B11" s="52" t="s">
        <v>5</v>
      </c>
      <c r="C11" s="53" t="s">
        <v>6</v>
      </c>
      <c r="D11" s="92" t="s">
        <v>926</v>
      </c>
      <c r="E11" s="95" t="s">
        <v>435</v>
      </c>
      <c r="F11" s="71" t="s">
        <v>1404</v>
      </c>
      <c r="G11" s="56"/>
      <c r="I11" s="87" t="s">
        <v>27</v>
      </c>
      <c r="J11" s="86">
        <v>28</v>
      </c>
      <c r="K11"/>
    </row>
    <row r="12" spans="2:11" ht="16.5" hidden="1" x14ac:dyDescent="0.3">
      <c r="B12" s="52" t="s">
        <v>5</v>
      </c>
      <c r="C12" s="53" t="s">
        <v>6</v>
      </c>
      <c r="D12" s="92" t="s">
        <v>927</v>
      </c>
      <c r="E12" s="95" t="s">
        <v>436</v>
      </c>
      <c r="F12" s="71" t="s">
        <v>1404</v>
      </c>
      <c r="G12" s="56"/>
      <c r="I12" s="87" t="s">
        <v>4</v>
      </c>
      <c r="J12" s="86">
        <v>106</v>
      </c>
      <c r="K12"/>
    </row>
    <row r="13" spans="2:11" ht="16.5" hidden="1" x14ac:dyDescent="0.3">
      <c r="B13" s="52" t="s">
        <v>5</v>
      </c>
      <c r="C13" s="53" t="s">
        <v>6</v>
      </c>
      <c r="D13" s="92" t="s">
        <v>928</v>
      </c>
      <c r="E13" s="95" t="s">
        <v>437</v>
      </c>
      <c r="F13" s="71" t="s">
        <v>1404</v>
      </c>
      <c r="G13" s="56"/>
      <c r="I13" s="87" t="s">
        <v>2516</v>
      </c>
      <c r="J13" s="86">
        <v>9</v>
      </c>
      <c r="K13"/>
    </row>
    <row r="14" spans="2:11" ht="16.5" hidden="1" x14ac:dyDescent="0.3">
      <c r="B14" s="52" t="s">
        <v>5</v>
      </c>
      <c r="C14" s="53" t="s">
        <v>6</v>
      </c>
      <c r="D14" s="92" t="s">
        <v>929</v>
      </c>
      <c r="E14" s="95" t="s">
        <v>438</v>
      </c>
      <c r="F14" s="71" t="s">
        <v>1404</v>
      </c>
      <c r="G14" s="56"/>
      <c r="I14" s="87" t="s">
        <v>2029</v>
      </c>
      <c r="J14" s="86">
        <v>20</v>
      </c>
      <c r="K14"/>
    </row>
    <row r="15" spans="2:11" ht="16.5" hidden="1" x14ac:dyDescent="0.3">
      <c r="B15" s="52" t="s">
        <v>5</v>
      </c>
      <c r="C15" s="53" t="s">
        <v>6</v>
      </c>
      <c r="D15" s="92" t="s">
        <v>930</v>
      </c>
      <c r="E15" s="95" t="s">
        <v>439</v>
      </c>
      <c r="F15" s="71" t="s">
        <v>1404</v>
      </c>
      <c r="G15" s="56"/>
      <c r="I15" s="87" t="s">
        <v>2514</v>
      </c>
      <c r="J15" s="86">
        <v>136</v>
      </c>
      <c r="K15"/>
    </row>
    <row r="16" spans="2:11" ht="16.5" hidden="1" x14ac:dyDescent="0.3">
      <c r="B16" s="52" t="s">
        <v>5</v>
      </c>
      <c r="C16" s="53" t="s">
        <v>6</v>
      </c>
      <c r="D16" s="92" t="s">
        <v>931</v>
      </c>
      <c r="E16" s="95" t="s">
        <v>440</v>
      </c>
      <c r="F16" s="71" t="s">
        <v>1404</v>
      </c>
      <c r="G16" s="56"/>
      <c r="I16" s="87" t="s">
        <v>1989</v>
      </c>
      <c r="J16" s="86">
        <v>9</v>
      </c>
      <c r="K16"/>
    </row>
    <row r="17" spans="2:11" ht="16.5" hidden="1" x14ac:dyDescent="0.3">
      <c r="B17" s="52" t="s">
        <v>5</v>
      </c>
      <c r="C17" s="53" t="s">
        <v>6</v>
      </c>
      <c r="D17" s="92" t="s">
        <v>932</v>
      </c>
      <c r="E17" s="95" t="s">
        <v>441</v>
      </c>
      <c r="F17" s="71" t="s">
        <v>1404</v>
      </c>
      <c r="G17" s="56"/>
      <c r="I17" s="87" t="s">
        <v>1584</v>
      </c>
      <c r="J17" s="86">
        <v>16</v>
      </c>
      <c r="K17"/>
    </row>
    <row r="18" spans="2:11" ht="16.5" hidden="1" x14ac:dyDescent="0.3">
      <c r="B18" s="52" t="s">
        <v>5</v>
      </c>
      <c r="C18" s="53" t="s">
        <v>6</v>
      </c>
      <c r="D18" s="92" t="s">
        <v>933</v>
      </c>
      <c r="E18" s="95" t="s">
        <v>442</v>
      </c>
      <c r="F18" s="71" t="s">
        <v>1404</v>
      </c>
      <c r="G18" s="56"/>
      <c r="I18" s="87" t="s">
        <v>1589</v>
      </c>
      <c r="J18" s="86">
        <v>29</v>
      </c>
      <c r="K18"/>
    </row>
    <row r="19" spans="2:11" ht="16.5" hidden="1" x14ac:dyDescent="0.3">
      <c r="B19" s="52" t="s">
        <v>5</v>
      </c>
      <c r="C19" s="53" t="s">
        <v>6</v>
      </c>
      <c r="D19" s="92" t="s">
        <v>934</v>
      </c>
      <c r="E19" s="95" t="s">
        <v>443</v>
      </c>
      <c r="F19" s="71" t="s">
        <v>1404</v>
      </c>
      <c r="G19" s="56"/>
      <c r="I19" s="87" t="s">
        <v>24</v>
      </c>
      <c r="J19" s="86">
        <v>13</v>
      </c>
      <c r="K19"/>
    </row>
    <row r="20" spans="2:11" ht="16.5" hidden="1" x14ac:dyDescent="0.3">
      <c r="B20" s="52" t="s">
        <v>5</v>
      </c>
      <c r="C20" s="53" t="s">
        <v>6</v>
      </c>
      <c r="D20" s="92" t="s">
        <v>935</v>
      </c>
      <c r="E20" s="95" t="s">
        <v>444</v>
      </c>
      <c r="F20" s="71" t="s">
        <v>1404</v>
      </c>
      <c r="G20" s="56"/>
      <c r="I20" s="87" t="s">
        <v>8</v>
      </c>
      <c r="J20" s="86">
        <v>11</v>
      </c>
    </row>
    <row r="21" spans="2:11" ht="16.5" hidden="1" x14ac:dyDescent="0.3">
      <c r="B21" s="52" t="s">
        <v>5</v>
      </c>
      <c r="C21" s="53" t="s">
        <v>6</v>
      </c>
      <c r="D21" s="92" t="s">
        <v>936</v>
      </c>
      <c r="E21" s="95" t="s">
        <v>445</v>
      </c>
      <c r="F21" s="71" t="s">
        <v>1404</v>
      </c>
      <c r="G21" s="56"/>
      <c r="I21" s="87" t="s">
        <v>21</v>
      </c>
      <c r="J21" s="86">
        <v>7</v>
      </c>
    </row>
    <row r="22" spans="2:11" ht="16.5" hidden="1" x14ac:dyDescent="0.3">
      <c r="B22" s="52" t="s">
        <v>5</v>
      </c>
      <c r="C22" s="53" t="s">
        <v>6</v>
      </c>
      <c r="D22" s="92" t="s">
        <v>937</v>
      </c>
      <c r="E22" s="95" t="s">
        <v>446</v>
      </c>
      <c r="F22" s="71" t="s">
        <v>1404</v>
      </c>
      <c r="G22" s="56"/>
      <c r="I22" s="87" t="s">
        <v>25</v>
      </c>
      <c r="J22" s="86">
        <v>5</v>
      </c>
    </row>
    <row r="23" spans="2:11" ht="16.5" hidden="1" x14ac:dyDescent="0.3">
      <c r="B23" s="52" t="s">
        <v>5</v>
      </c>
      <c r="C23" s="53" t="s">
        <v>6</v>
      </c>
      <c r="D23" s="92" t="s">
        <v>938</v>
      </c>
      <c r="E23" s="95" t="s">
        <v>447</v>
      </c>
      <c r="F23" s="71" t="s">
        <v>1404</v>
      </c>
      <c r="G23" s="56"/>
      <c r="I23" s="87" t="s">
        <v>14</v>
      </c>
      <c r="J23" s="86">
        <v>4</v>
      </c>
    </row>
    <row r="24" spans="2:11" ht="16.5" hidden="1" x14ac:dyDescent="0.3">
      <c r="B24" s="52" t="s">
        <v>5</v>
      </c>
      <c r="C24" s="53" t="s">
        <v>6</v>
      </c>
      <c r="D24" s="92" t="s">
        <v>939</v>
      </c>
      <c r="E24" s="95" t="s">
        <v>448</v>
      </c>
      <c r="F24" s="71" t="s">
        <v>1404</v>
      </c>
      <c r="G24" s="56"/>
      <c r="I24" s="87" t="s">
        <v>12</v>
      </c>
      <c r="J24" s="86">
        <v>85</v>
      </c>
    </row>
    <row r="25" spans="2:11" ht="16.5" hidden="1" x14ac:dyDescent="0.3">
      <c r="B25" s="52" t="s">
        <v>5</v>
      </c>
      <c r="C25" s="53" t="s">
        <v>6</v>
      </c>
      <c r="D25" s="92" t="s">
        <v>940</v>
      </c>
      <c r="E25" s="95" t="s">
        <v>449</v>
      </c>
      <c r="F25" s="71" t="s">
        <v>1404</v>
      </c>
      <c r="G25" s="56"/>
      <c r="I25" s="87" t="s">
        <v>2534</v>
      </c>
      <c r="J25" s="86">
        <v>8</v>
      </c>
    </row>
    <row r="26" spans="2:11" ht="16.5" hidden="1" x14ac:dyDescent="0.3">
      <c r="B26" s="52" t="s">
        <v>5</v>
      </c>
      <c r="C26" s="53" t="s">
        <v>6</v>
      </c>
      <c r="D26" s="92" t="s">
        <v>941</v>
      </c>
      <c r="E26" s="95" t="s">
        <v>450</v>
      </c>
      <c r="F26" s="71" t="s">
        <v>1404</v>
      </c>
      <c r="G26" s="56"/>
      <c r="I26" s="87" t="s">
        <v>20</v>
      </c>
      <c r="J26" s="86">
        <v>18</v>
      </c>
    </row>
    <row r="27" spans="2:11" ht="16.5" hidden="1" x14ac:dyDescent="0.3">
      <c r="B27" s="52" t="s">
        <v>5</v>
      </c>
      <c r="C27" s="53" t="s">
        <v>6</v>
      </c>
      <c r="D27" s="92" t="s">
        <v>942</v>
      </c>
      <c r="E27" s="95" t="s">
        <v>451</v>
      </c>
      <c r="F27" s="71" t="s">
        <v>1404</v>
      </c>
      <c r="G27" s="56"/>
      <c r="I27" s="84" t="s">
        <v>1380</v>
      </c>
      <c r="J27" s="85">
        <v>907</v>
      </c>
    </row>
    <row r="28" spans="2:11" ht="20.100000000000001" hidden="1" customHeight="1" x14ac:dyDescent="0.3">
      <c r="B28" s="52" t="s">
        <v>5</v>
      </c>
      <c r="C28" s="53" t="s">
        <v>6</v>
      </c>
      <c r="D28" s="92" t="s">
        <v>943</v>
      </c>
      <c r="E28" s="95" t="s">
        <v>452</v>
      </c>
      <c r="F28" s="71" t="s">
        <v>1404</v>
      </c>
      <c r="G28" s="56"/>
      <c r="I28" s="88"/>
      <c r="J28" s="88"/>
    </row>
    <row r="29" spans="2:11" ht="20.100000000000001" hidden="1" customHeight="1" x14ac:dyDescent="0.3">
      <c r="B29" s="52" t="s">
        <v>5</v>
      </c>
      <c r="C29" s="53" t="s">
        <v>6</v>
      </c>
      <c r="D29" s="92" t="s">
        <v>944</v>
      </c>
      <c r="E29" s="95" t="s">
        <v>453</v>
      </c>
      <c r="F29" s="71" t="s">
        <v>1404</v>
      </c>
      <c r="G29" s="56"/>
    </row>
    <row r="30" spans="2:11" ht="20.100000000000001" hidden="1" customHeight="1" x14ac:dyDescent="0.3">
      <c r="B30" s="52" t="s">
        <v>5</v>
      </c>
      <c r="C30" s="53" t="s">
        <v>6</v>
      </c>
      <c r="D30" s="92" t="s">
        <v>945</v>
      </c>
      <c r="E30" s="95" t="s">
        <v>454</v>
      </c>
      <c r="F30" s="71" t="s">
        <v>1404</v>
      </c>
      <c r="G30" s="56"/>
    </row>
    <row r="31" spans="2:11" ht="20.100000000000001" hidden="1" customHeight="1" x14ac:dyDescent="0.3">
      <c r="B31" s="52" t="s">
        <v>5</v>
      </c>
      <c r="C31" s="53" t="s">
        <v>6</v>
      </c>
      <c r="D31" s="92" t="s">
        <v>946</v>
      </c>
      <c r="E31" s="95" t="s">
        <v>455</v>
      </c>
      <c r="F31" s="71" t="s">
        <v>1404</v>
      </c>
      <c r="G31" s="56"/>
    </row>
    <row r="32" spans="2:11" ht="20.100000000000001" hidden="1" customHeight="1" x14ac:dyDescent="0.3">
      <c r="B32" s="52" t="s">
        <v>5</v>
      </c>
      <c r="C32" s="53" t="s">
        <v>6</v>
      </c>
      <c r="D32" s="92" t="s">
        <v>947</v>
      </c>
      <c r="E32" s="95" t="s">
        <v>456</v>
      </c>
      <c r="F32" s="71" t="s">
        <v>1404</v>
      </c>
      <c r="G32" s="56"/>
    </row>
    <row r="33" spans="2:7" ht="20.100000000000001" hidden="1" customHeight="1" x14ac:dyDescent="0.3">
      <c r="B33" s="52" t="s">
        <v>5</v>
      </c>
      <c r="C33" s="53" t="s">
        <v>6</v>
      </c>
      <c r="D33" s="92" t="s">
        <v>948</v>
      </c>
      <c r="E33" s="95" t="s">
        <v>457</v>
      </c>
      <c r="F33" s="71" t="s">
        <v>1404</v>
      </c>
      <c r="G33" s="56"/>
    </row>
    <row r="34" spans="2:7" ht="20.100000000000001" hidden="1" customHeight="1" x14ac:dyDescent="0.3">
      <c r="B34" s="52" t="s">
        <v>5</v>
      </c>
      <c r="C34" s="53" t="s">
        <v>6</v>
      </c>
      <c r="D34" s="92" t="s">
        <v>949</v>
      </c>
      <c r="E34" s="95" t="s">
        <v>458</v>
      </c>
      <c r="F34" s="71" t="s">
        <v>1404</v>
      </c>
      <c r="G34" s="56"/>
    </row>
    <row r="35" spans="2:7" ht="20.100000000000001" hidden="1" customHeight="1" x14ac:dyDescent="0.3">
      <c r="B35" s="52" t="s">
        <v>5</v>
      </c>
      <c r="C35" s="53" t="s">
        <v>6</v>
      </c>
      <c r="D35" s="92" t="s">
        <v>950</v>
      </c>
      <c r="E35" s="95" t="s">
        <v>459</v>
      </c>
      <c r="F35" s="71" t="s">
        <v>1404</v>
      </c>
      <c r="G35" s="56"/>
    </row>
    <row r="36" spans="2:7" ht="20.100000000000001" hidden="1" customHeight="1" x14ac:dyDescent="0.3">
      <c r="B36" s="52" t="s">
        <v>5</v>
      </c>
      <c r="C36" s="53" t="s">
        <v>6</v>
      </c>
      <c r="D36" s="92" t="s">
        <v>951</v>
      </c>
      <c r="E36" s="95" t="s">
        <v>460</v>
      </c>
      <c r="F36" s="71" t="s">
        <v>1404</v>
      </c>
      <c r="G36" s="56"/>
    </row>
    <row r="37" spans="2:7" ht="20.100000000000001" hidden="1" customHeight="1" x14ac:dyDescent="0.3">
      <c r="B37" s="52" t="s">
        <v>5</v>
      </c>
      <c r="C37" s="53" t="s">
        <v>6</v>
      </c>
      <c r="D37" s="92" t="s">
        <v>952</v>
      </c>
      <c r="E37" s="95" t="s">
        <v>461</v>
      </c>
      <c r="F37" s="71" t="s">
        <v>1404</v>
      </c>
      <c r="G37" s="56"/>
    </row>
    <row r="38" spans="2:7" ht="20.100000000000001" hidden="1" customHeight="1" x14ac:dyDescent="0.3">
      <c r="B38" s="52" t="s">
        <v>5</v>
      </c>
      <c r="C38" s="53" t="s">
        <v>6</v>
      </c>
      <c r="D38" s="92" t="s">
        <v>953</v>
      </c>
      <c r="E38" s="95" t="s">
        <v>462</v>
      </c>
      <c r="F38" s="71" t="s">
        <v>1404</v>
      </c>
      <c r="G38" s="56"/>
    </row>
    <row r="39" spans="2:7" ht="20.100000000000001" hidden="1" customHeight="1" x14ac:dyDescent="0.3">
      <c r="B39" s="52" t="s">
        <v>5</v>
      </c>
      <c r="C39" s="53" t="s">
        <v>6</v>
      </c>
      <c r="D39" s="92" t="s">
        <v>954</v>
      </c>
      <c r="E39" s="95" t="s">
        <v>463</v>
      </c>
      <c r="F39" s="71" t="s">
        <v>1404</v>
      </c>
      <c r="G39" s="56"/>
    </row>
    <row r="40" spans="2:7" ht="20.100000000000001" hidden="1" customHeight="1" x14ac:dyDescent="0.3">
      <c r="B40" s="52" t="s">
        <v>5</v>
      </c>
      <c r="C40" s="53" t="s">
        <v>6</v>
      </c>
      <c r="D40" s="92" t="s">
        <v>955</v>
      </c>
      <c r="E40" s="95" t="s">
        <v>464</v>
      </c>
      <c r="F40" s="71" t="s">
        <v>1404</v>
      </c>
      <c r="G40" s="56"/>
    </row>
    <row r="41" spans="2:7" ht="20.100000000000001" hidden="1" customHeight="1" x14ac:dyDescent="0.3">
      <c r="B41" s="52" t="s">
        <v>5</v>
      </c>
      <c r="C41" s="53" t="s">
        <v>6</v>
      </c>
      <c r="D41" s="92" t="s">
        <v>956</v>
      </c>
      <c r="E41" s="95" t="s">
        <v>465</v>
      </c>
      <c r="F41" s="71" t="s">
        <v>1404</v>
      </c>
      <c r="G41" s="56"/>
    </row>
    <row r="42" spans="2:7" ht="20.100000000000001" hidden="1" customHeight="1" x14ac:dyDescent="0.3">
      <c r="B42" s="52" t="s">
        <v>5</v>
      </c>
      <c r="C42" s="53" t="s">
        <v>6</v>
      </c>
      <c r="D42" s="92" t="s">
        <v>957</v>
      </c>
      <c r="E42" s="95" t="s">
        <v>466</v>
      </c>
      <c r="F42" s="71" t="s">
        <v>1404</v>
      </c>
      <c r="G42" s="56"/>
    </row>
    <row r="43" spans="2:7" ht="20.100000000000001" hidden="1" customHeight="1" x14ac:dyDescent="0.3">
      <c r="B43" s="52" t="s">
        <v>5</v>
      </c>
      <c r="C43" s="53" t="s">
        <v>6</v>
      </c>
      <c r="D43" s="92" t="s">
        <v>958</v>
      </c>
      <c r="E43" s="95" t="s">
        <v>467</v>
      </c>
      <c r="F43" s="71" t="s">
        <v>1404</v>
      </c>
      <c r="G43" s="56"/>
    </row>
    <row r="44" spans="2:7" ht="20.100000000000001" hidden="1" customHeight="1" x14ac:dyDescent="0.3">
      <c r="B44" s="52" t="s">
        <v>5</v>
      </c>
      <c r="C44" s="53" t="s">
        <v>6</v>
      </c>
      <c r="D44" s="92" t="s">
        <v>959</v>
      </c>
      <c r="E44" s="95" t="s">
        <v>468</v>
      </c>
      <c r="F44" s="71" t="s">
        <v>1404</v>
      </c>
      <c r="G44" s="56"/>
    </row>
    <row r="45" spans="2:7" ht="20.100000000000001" hidden="1" customHeight="1" x14ac:dyDescent="0.3">
      <c r="B45" s="52" t="s">
        <v>5</v>
      </c>
      <c r="C45" s="53" t="s">
        <v>6</v>
      </c>
      <c r="D45" s="92" t="s">
        <v>960</v>
      </c>
      <c r="E45" s="95" t="s">
        <v>469</v>
      </c>
      <c r="F45" s="71" t="s">
        <v>1404</v>
      </c>
      <c r="G45" s="56"/>
    </row>
    <row r="46" spans="2:7" ht="20.100000000000001" hidden="1" customHeight="1" x14ac:dyDescent="0.3">
      <c r="B46" s="52" t="s">
        <v>5</v>
      </c>
      <c r="C46" s="53" t="s">
        <v>6</v>
      </c>
      <c r="D46" s="92" t="s">
        <v>961</v>
      </c>
      <c r="E46" s="95" t="s">
        <v>1332</v>
      </c>
      <c r="F46" s="71" t="s">
        <v>1404</v>
      </c>
      <c r="G46" s="56"/>
    </row>
    <row r="47" spans="2:7" ht="20.100000000000001" hidden="1" customHeight="1" x14ac:dyDescent="0.3">
      <c r="B47" s="52" t="s">
        <v>5</v>
      </c>
      <c r="C47" s="53" t="s">
        <v>6</v>
      </c>
      <c r="D47" s="92" t="s">
        <v>962</v>
      </c>
      <c r="E47" s="95" t="s">
        <v>470</v>
      </c>
      <c r="F47" s="71" t="s">
        <v>1404</v>
      </c>
      <c r="G47" s="56"/>
    </row>
    <row r="48" spans="2:7" ht="20.100000000000001" hidden="1" customHeight="1" x14ac:dyDescent="0.3">
      <c r="B48" s="52" t="s">
        <v>5</v>
      </c>
      <c r="C48" s="53" t="s">
        <v>6</v>
      </c>
      <c r="D48" s="92" t="s">
        <v>963</v>
      </c>
      <c r="E48" s="95" t="s">
        <v>471</v>
      </c>
      <c r="F48" s="71" t="s">
        <v>1404</v>
      </c>
      <c r="G48" s="56"/>
    </row>
    <row r="49" spans="2:7" ht="20.100000000000001" hidden="1" customHeight="1" x14ac:dyDescent="0.3">
      <c r="B49" s="52" t="s">
        <v>5</v>
      </c>
      <c r="C49" s="53" t="s">
        <v>6</v>
      </c>
      <c r="D49" s="92" t="s">
        <v>964</v>
      </c>
      <c r="E49" s="95" t="s">
        <v>472</v>
      </c>
      <c r="F49" s="71" t="s">
        <v>1404</v>
      </c>
      <c r="G49" s="56"/>
    </row>
    <row r="50" spans="2:7" ht="20.100000000000001" hidden="1" customHeight="1" x14ac:dyDescent="0.3">
      <c r="B50" s="52" t="s">
        <v>5</v>
      </c>
      <c r="C50" s="53" t="s">
        <v>6</v>
      </c>
      <c r="D50" s="92" t="s">
        <v>965</v>
      </c>
      <c r="E50" s="95" t="s">
        <v>473</v>
      </c>
      <c r="F50" s="71" t="s">
        <v>1404</v>
      </c>
      <c r="G50" s="56"/>
    </row>
    <row r="51" spans="2:7" ht="20.100000000000001" hidden="1" customHeight="1" x14ac:dyDescent="0.3">
      <c r="B51" s="52" t="s">
        <v>5</v>
      </c>
      <c r="C51" s="53" t="s">
        <v>6</v>
      </c>
      <c r="D51" s="92" t="s">
        <v>966</v>
      </c>
      <c r="E51" s="95" t="s">
        <v>474</v>
      </c>
      <c r="F51" s="71" t="s">
        <v>1404</v>
      </c>
      <c r="G51" s="56"/>
    </row>
    <row r="52" spans="2:7" ht="20.100000000000001" hidden="1" customHeight="1" x14ac:dyDescent="0.3">
      <c r="B52" s="52" t="s">
        <v>5</v>
      </c>
      <c r="C52" s="53" t="s">
        <v>6</v>
      </c>
      <c r="D52" s="92" t="s">
        <v>967</v>
      </c>
      <c r="E52" s="95" t="s">
        <v>475</v>
      </c>
      <c r="F52" s="71" t="s">
        <v>1404</v>
      </c>
      <c r="G52" s="56"/>
    </row>
    <row r="53" spans="2:7" ht="20.100000000000001" hidden="1" customHeight="1" x14ac:dyDescent="0.3">
      <c r="B53" s="52" t="s">
        <v>5</v>
      </c>
      <c r="C53" s="53" t="s">
        <v>6</v>
      </c>
      <c r="D53" s="92" t="s">
        <v>968</v>
      </c>
      <c r="E53" s="95" t="s">
        <v>476</v>
      </c>
      <c r="F53" s="71" t="s">
        <v>1404</v>
      </c>
      <c r="G53" s="56"/>
    </row>
    <row r="54" spans="2:7" ht="20.100000000000001" hidden="1" customHeight="1" x14ac:dyDescent="0.3">
      <c r="B54" s="52" t="s">
        <v>5</v>
      </c>
      <c r="C54" s="53" t="s">
        <v>6</v>
      </c>
      <c r="D54" s="92" t="s">
        <v>969</v>
      </c>
      <c r="E54" s="95" t="s">
        <v>477</v>
      </c>
      <c r="F54" s="71" t="s">
        <v>1404</v>
      </c>
      <c r="G54" s="56"/>
    </row>
    <row r="55" spans="2:7" ht="20.100000000000001" hidden="1" customHeight="1" x14ac:dyDescent="0.3">
      <c r="B55" s="52" t="s">
        <v>5</v>
      </c>
      <c r="C55" s="53" t="s">
        <v>6</v>
      </c>
      <c r="D55" s="92" t="s">
        <v>970</v>
      </c>
      <c r="E55" s="95" t="s">
        <v>478</v>
      </c>
      <c r="F55" s="71" t="s">
        <v>1404</v>
      </c>
      <c r="G55" s="56"/>
    </row>
    <row r="56" spans="2:7" ht="20.100000000000001" hidden="1" customHeight="1" x14ac:dyDescent="0.3">
      <c r="B56" s="52" t="s">
        <v>5</v>
      </c>
      <c r="C56" s="53" t="s">
        <v>6</v>
      </c>
      <c r="D56" s="92" t="s">
        <v>971</v>
      </c>
      <c r="E56" s="95" t="s">
        <v>479</v>
      </c>
      <c r="F56" s="71" t="s">
        <v>1404</v>
      </c>
      <c r="G56" s="56"/>
    </row>
    <row r="57" spans="2:7" ht="20.100000000000001" hidden="1" customHeight="1" x14ac:dyDescent="0.3">
      <c r="B57" s="52" t="s">
        <v>5</v>
      </c>
      <c r="C57" s="53" t="s">
        <v>6</v>
      </c>
      <c r="D57" s="92" t="s">
        <v>972</v>
      </c>
      <c r="E57" s="95" t="s">
        <v>480</v>
      </c>
      <c r="F57" s="71" t="s">
        <v>1404</v>
      </c>
      <c r="G57" s="56"/>
    </row>
    <row r="58" spans="2:7" ht="20.100000000000001" hidden="1" customHeight="1" x14ac:dyDescent="0.3">
      <c r="B58" s="52" t="s">
        <v>5</v>
      </c>
      <c r="C58" s="53" t="s">
        <v>6</v>
      </c>
      <c r="D58" s="92" t="s">
        <v>973</v>
      </c>
      <c r="E58" s="95" t="s">
        <v>481</v>
      </c>
      <c r="F58" s="71" t="s">
        <v>1404</v>
      </c>
      <c r="G58" s="56"/>
    </row>
    <row r="59" spans="2:7" ht="20.100000000000001" hidden="1" customHeight="1" x14ac:dyDescent="0.3">
      <c r="B59" s="52" t="s">
        <v>5</v>
      </c>
      <c r="C59" s="53" t="s">
        <v>6</v>
      </c>
      <c r="D59" s="92" t="s">
        <v>974</v>
      </c>
      <c r="E59" s="95" t="s">
        <v>482</v>
      </c>
      <c r="F59" s="71" t="s">
        <v>1404</v>
      </c>
      <c r="G59" s="56"/>
    </row>
    <row r="60" spans="2:7" ht="20.100000000000001" hidden="1" customHeight="1" x14ac:dyDescent="0.3">
      <c r="B60" s="52" t="s">
        <v>5</v>
      </c>
      <c r="C60" s="53" t="s">
        <v>6</v>
      </c>
      <c r="D60" s="92" t="s">
        <v>975</v>
      </c>
      <c r="E60" s="95" t="s">
        <v>483</v>
      </c>
      <c r="F60" s="71" t="s">
        <v>1404</v>
      </c>
      <c r="G60" s="56"/>
    </row>
    <row r="61" spans="2:7" ht="20.100000000000001" hidden="1" customHeight="1" x14ac:dyDescent="0.3">
      <c r="B61" s="52" t="s">
        <v>5</v>
      </c>
      <c r="C61" s="53" t="s">
        <v>6</v>
      </c>
      <c r="D61" s="92" t="s">
        <v>976</v>
      </c>
      <c r="E61" s="95" t="s">
        <v>484</v>
      </c>
      <c r="F61" s="71" t="s">
        <v>1404</v>
      </c>
      <c r="G61" s="56"/>
    </row>
    <row r="62" spans="2:7" ht="20.100000000000001" hidden="1" customHeight="1" x14ac:dyDescent="0.3">
      <c r="B62" s="52" t="s">
        <v>5</v>
      </c>
      <c r="C62" s="53" t="s">
        <v>6</v>
      </c>
      <c r="D62" s="92" t="s">
        <v>977</v>
      </c>
      <c r="E62" s="95" t="s">
        <v>485</v>
      </c>
      <c r="F62" s="71" t="s">
        <v>1404</v>
      </c>
      <c r="G62" s="56"/>
    </row>
    <row r="63" spans="2:7" ht="20.100000000000001" hidden="1" customHeight="1" x14ac:dyDescent="0.3">
      <c r="B63" s="52" t="s">
        <v>5</v>
      </c>
      <c r="C63" s="53" t="s">
        <v>6</v>
      </c>
      <c r="D63" s="92" t="s">
        <v>978</v>
      </c>
      <c r="E63" s="95" t="s">
        <v>486</v>
      </c>
      <c r="F63" s="71" t="s">
        <v>1404</v>
      </c>
      <c r="G63" s="56"/>
    </row>
    <row r="64" spans="2:7" ht="20.100000000000001" hidden="1" customHeight="1" x14ac:dyDescent="0.3">
      <c r="B64" s="52" t="s">
        <v>5</v>
      </c>
      <c r="C64" s="53" t="s">
        <v>6</v>
      </c>
      <c r="D64" s="92" t="s">
        <v>979</v>
      </c>
      <c r="E64" s="95" t="s">
        <v>487</v>
      </c>
      <c r="F64" s="71" t="s">
        <v>1404</v>
      </c>
      <c r="G64" s="56"/>
    </row>
    <row r="65" spans="2:7" ht="20.100000000000001" hidden="1" customHeight="1" x14ac:dyDescent="0.3">
      <c r="B65" s="52" t="s">
        <v>5</v>
      </c>
      <c r="C65" s="53" t="s">
        <v>6</v>
      </c>
      <c r="D65" s="92" t="s">
        <v>980</v>
      </c>
      <c r="E65" s="95" t="s">
        <v>489</v>
      </c>
      <c r="F65" s="71" t="s">
        <v>1404</v>
      </c>
      <c r="G65" s="56"/>
    </row>
    <row r="66" spans="2:7" ht="20.100000000000001" hidden="1" customHeight="1" x14ac:dyDescent="0.3">
      <c r="B66" s="52" t="s">
        <v>5</v>
      </c>
      <c r="C66" s="53" t="s">
        <v>6</v>
      </c>
      <c r="D66" s="92" t="s">
        <v>981</v>
      </c>
      <c r="E66" s="95" t="s">
        <v>490</v>
      </c>
      <c r="F66" s="71" t="s">
        <v>1404</v>
      </c>
      <c r="G66" s="56"/>
    </row>
    <row r="67" spans="2:7" ht="20.100000000000001" hidden="1" customHeight="1" x14ac:dyDescent="0.3">
      <c r="B67" s="52" t="s">
        <v>5</v>
      </c>
      <c r="C67" s="53" t="s">
        <v>6</v>
      </c>
      <c r="D67" s="92" t="s">
        <v>982</v>
      </c>
      <c r="E67" s="95" t="s">
        <v>492</v>
      </c>
      <c r="F67" s="71" t="s">
        <v>1404</v>
      </c>
      <c r="G67" s="56"/>
    </row>
    <row r="68" spans="2:7" ht="20.100000000000001" hidden="1" customHeight="1" x14ac:dyDescent="0.3">
      <c r="B68" s="52" t="s">
        <v>5</v>
      </c>
      <c r="C68" s="53" t="s">
        <v>6</v>
      </c>
      <c r="D68" s="92" t="s">
        <v>983</v>
      </c>
      <c r="E68" s="95" t="s">
        <v>493</v>
      </c>
      <c r="F68" s="71" t="s">
        <v>1404</v>
      </c>
      <c r="G68" s="56"/>
    </row>
    <row r="69" spans="2:7" ht="20.100000000000001" hidden="1" customHeight="1" x14ac:dyDescent="0.3">
      <c r="B69" s="52" t="s">
        <v>5</v>
      </c>
      <c r="C69" s="53" t="s">
        <v>6</v>
      </c>
      <c r="D69" s="92" t="s">
        <v>984</v>
      </c>
      <c r="E69" s="95" t="s">
        <v>494</v>
      </c>
      <c r="F69" s="71" t="s">
        <v>1404</v>
      </c>
      <c r="G69" s="56"/>
    </row>
    <row r="70" spans="2:7" ht="20.100000000000001" hidden="1" customHeight="1" x14ac:dyDescent="0.3">
      <c r="B70" s="52" t="s">
        <v>1386</v>
      </c>
      <c r="C70" s="53" t="s">
        <v>1387</v>
      </c>
      <c r="D70" s="92" t="s">
        <v>1388</v>
      </c>
      <c r="E70" s="95" t="s">
        <v>1389</v>
      </c>
      <c r="F70" s="71" t="s">
        <v>1412</v>
      </c>
      <c r="G70" s="56"/>
    </row>
    <row r="71" spans="2:7" ht="20.100000000000001" hidden="1" customHeight="1" x14ac:dyDescent="0.3">
      <c r="B71" s="52" t="s">
        <v>1498</v>
      </c>
      <c r="C71" s="53" t="s">
        <v>1504</v>
      </c>
      <c r="D71" s="92" t="s">
        <v>1499</v>
      </c>
      <c r="E71" s="66" t="s">
        <v>1502</v>
      </c>
      <c r="F71" s="71" t="s">
        <v>1501</v>
      </c>
      <c r="G71" s="56"/>
    </row>
    <row r="72" spans="2:7" ht="20.100000000000001" hidden="1" customHeight="1" x14ac:dyDescent="0.3">
      <c r="B72" s="52" t="s">
        <v>1498</v>
      </c>
      <c r="C72" s="53" t="s">
        <v>1504</v>
      </c>
      <c r="D72" s="92" t="s">
        <v>1500</v>
      </c>
      <c r="E72" s="66" t="s">
        <v>1503</v>
      </c>
      <c r="F72" s="71" t="s">
        <v>1501</v>
      </c>
      <c r="G72" s="56"/>
    </row>
    <row r="73" spans="2:7" ht="20.100000000000001" hidden="1" customHeight="1" x14ac:dyDescent="0.3">
      <c r="B73" s="52" t="s">
        <v>1351</v>
      </c>
      <c r="C73" s="53" t="s">
        <v>1350</v>
      </c>
      <c r="D73" s="92" t="s">
        <v>4671</v>
      </c>
      <c r="E73" s="66" t="s">
        <v>1531</v>
      </c>
      <c r="F73" s="71" t="s">
        <v>1532</v>
      </c>
      <c r="G73" s="56"/>
    </row>
    <row r="74" spans="2:7" ht="20.100000000000001" hidden="1" customHeight="1" x14ac:dyDescent="0.3">
      <c r="B74" s="52" t="s">
        <v>1351</v>
      </c>
      <c r="C74" s="53" t="s">
        <v>1350</v>
      </c>
      <c r="D74" s="92" t="s">
        <v>4672</v>
      </c>
      <c r="E74" s="66" t="s">
        <v>1540</v>
      </c>
      <c r="F74" s="71" t="s">
        <v>1541</v>
      </c>
      <c r="G74" s="56"/>
    </row>
    <row r="75" spans="2:7" ht="20.100000000000001" hidden="1" customHeight="1" x14ac:dyDescent="0.3">
      <c r="B75" s="52" t="s">
        <v>1351</v>
      </c>
      <c r="C75" s="53" t="s">
        <v>1350</v>
      </c>
      <c r="D75" s="92" t="s">
        <v>1565</v>
      </c>
      <c r="E75" s="66" t="s">
        <v>1566</v>
      </c>
      <c r="F75" s="71" t="s">
        <v>1567</v>
      </c>
      <c r="G75" s="56"/>
    </row>
    <row r="76" spans="2:7" ht="20.100000000000001" hidden="1" customHeight="1" x14ac:dyDescent="0.3">
      <c r="B76" s="52" t="s">
        <v>1351</v>
      </c>
      <c r="C76" s="53" t="s">
        <v>1350</v>
      </c>
      <c r="D76" s="92" t="s">
        <v>1573</v>
      </c>
      <c r="E76" s="66" t="s">
        <v>1574</v>
      </c>
      <c r="F76" s="71" t="s">
        <v>1575</v>
      </c>
      <c r="G76" s="56"/>
    </row>
    <row r="77" spans="2:7" ht="20.100000000000001" hidden="1" customHeight="1" x14ac:dyDescent="0.3">
      <c r="B77" s="52" t="s">
        <v>1351</v>
      </c>
      <c r="C77" s="53" t="s">
        <v>1350</v>
      </c>
      <c r="D77" s="115" t="s">
        <v>1603</v>
      </c>
      <c r="E77" s="109" t="s">
        <v>1604</v>
      </c>
      <c r="F77" s="71" t="s">
        <v>1605</v>
      </c>
      <c r="G77" s="56" t="s">
        <v>1576</v>
      </c>
    </row>
    <row r="78" spans="2:7" ht="20.100000000000001" hidden="1" customHeight="1" x14ac:dyDescent="0.3">
      <c r="B78" s="52" t="s">
        <v>1352</v>
      </c>
      <c r="C78" s="53" t="s">
        <v>1353</v>
      </c>
      <c r="D78" s="92" t="s">
        <v>985</v>
      </c>
      <c r="E78" s="95" t="s">
        <v>495</v>
      </c>
      <c r="F78" s="71" t="s">
        <v>1404</v>
      </c>
      <c r="G78" s="56"/>
    </row>
    <row r="79" spans="2:7" ht="20.100000000000001" hidden="1" customHeight="1" x14ac:dyDescent="0.3">
      <c r="B79" s="52" t="s">
        <v>1352</v>
      </c>
      <c r="C79" s="53" t="s">
        <v>1353</v>
      </c>
      <c r="D79" s="92" t="s">
        <v>986</v>
      </c>
      <c r="E79" s="95" t="s">
        <v>496</v>
      </c>
      <c r="F79" s="71" t="s">
        <v>1404</v>
      </c>
      <c r="G79" s="56"/>
    </row>
    <row r="80" spans="2:7" ht="20.100000000000001" hidden="1" customHeight="1" x14ac:dyDescent="0.3">
      <c r="B80" s="52" t="s">
        <v>7</v>
      </c>
      <c r="C80" s="53" t="s">
        <v>8</v>
      </c>
      <c r="D80" s="92" t="s">
        <v>987</v>
      </c>
      <c r="E80" s="95" t="s">
        <v>497</v>
      </c>
      <c r="F80" s="71" t="s">
        <v>1404</v>
      </c>
      <c r="G80" s="56"/>
    </row>
    <row r="81" spans="2:7" ht="20.100000000000001" hidden="1" customHeight="1" x14ac:dyDescent="0.3">
      <c r="B81" s="52" t="s">
        <v>7</v>
      </c>
      <c r="C81" s="53" t="s">
        <v>8</v>
      </c>
      <c r="D81" s="92" t="s">
        <v>988</v>
      </c>
      <c r="E81" s="95" t="s">
        <v>498</v>
      </c>
      <c r="F81" s="71" t="s">
        <v>1404</v>
      </c>
      <c r="G81" s="56"/>
    </row>
    <row r="82" spans="2:7" ht="20.100000000000001" hidden="1" customHeight="1" x14ac:dyDescent="0.3">
      <c r="B82" s="52" t="s">
        <v>7</v>
      </c>
      <c r="C82" s="53" t="s">
        <v>8</v>
      </c>
      <c r="D82" s="92" t="s">
        <v>989</v>
      </c>
      <c r="E82" s="95" t="s">
        <v>499</v>
      </c>
      <c r="F82" s="71" t="s">
        <v>1404</v>
      </c>
      <c r="G82" s="56"/>
    </row>
    <row r="83" spans="2:7" ht="20.100000000000001" hidden="1" customHeight="1" x14ac:dyDescent="0.3">
      <c r="B83" s="52" t="s">
        <v>7</v>
      </c>
      <c r="C83" s="53" t="s">
        <v>8</v>
      </c>
      <c r="D83" s="92" t="s">
        <v>990</v>
      </c>
      <c r="E83" s="95" t="s">
        <v>500</v>
      </c>
      <c r="F83" s="71" t="s">
        <v>1404</v>
      </c>
      <c r="G83" s="56"/>
    </row>
    <row r="84" spans="2:7" ht="20.100000000000001" hidden="1" customHeight="1" x14ac:dyDescent="0.3">
      <c r="B84" s="52" t="s">
        <v>7</v>
      </c>
      <c r="C84" s="53" t="s">
        <v>8</v>
      </c>
      <c r="D84" s="92" t="s">
        <v>991</v>
      </c>
      <c r="E84" s="95" t="s">
        <v>501</v>
      </c>
      <c r="F84" s="71" t="s">
        <v>1404</v>
      </c>
      <c r="G84" s="56"/>
    </row>
    <row r="85" spans="2:7" ht="20.100000000000001" hidden="1" customHeight="1" x14ac:dyDescent="0.3">
      <c r="B85" s="52" t="s">
        <v>7</v>
      </c>
      <c r="C85" s="53" t="s">
        <v>8</v>
      </c>
      <c r="D85" s="92" t="s">
        <v>992</v>
      </c>
      <c r="E85" s="95" t="s">
        <v>502</v>
      </c>
      <c r="F85" s="71" t="s">
        <v>1404</v>
      </c>
      <c r="G85" s="56"/>
    </row>
    <row r="86" spans="2:7" ht="20.100000000000001" hidden="1" customHeight="1" x14ac:dyDescent="0.3">
      <c r="B86" s="52" t="s">
        <v>7</v>
      </c>
      <c r="C86" s="53" t="s">
        <v>8</v>
      </c>
      <c r="D86" s="92" t="s">
        <v>1553</v>
      </c>
      <c r="E86" s="95" t="s">
        <v>1555</v>
      </c>
      <c r="F86" s="71" t="s">
        <v>1557</v>
      </c>
      <c r="G86" s="56"/>
    </row>
    <row r="87" spans="2:7" ht="20.100000000000001" hidden="1" customHeight="1" x14ac:dyDescent="0.3">
      <c r="B87" s="52" t="s">
        <v>7</v>
      </c>
      <c r="C87" s="53" t="s">
        <v>8</v>
      </c>
      <c r="D87" s="92" t="s">
        <v>1554</v>
      </c>
      <c r="E87" s="95" t="s">
        <v>1556</v>
      </c>
      <c r="F87" s="71" t="s">
        <v>1557</v>
      </c>
      <c r="G87" s="56"/>
    </row>
    <row r="88" spans="2:7" ht="20.100000000000001" hidden="1" customHeight="1" x14ac:dyDescent="0.3">
      <c r="B88" s="52" t="s">
        <v>7</v>
      </c>
      <c r="C88" s="53" t="s">
        <v>8</v>
      </c>
      <c r="D88" s="115" t="s">
        <v>1608</v>
      </c>
      <c r="E88" s="109" t="s">
        <v>1609</v>
      </c>
      <c r="F88" s="71" t="s">
        <v>1605</v>
      </c>
      <c r="G88" s="56" t="s">
        <v>1576</v>
      </c>
    </row>
    <row r="89" spans="2:7" ht="20.100000000000001" hidden="1" customHeight="1" x14ac:dyDescent="0.3">
      <c r="B89" s="52" t="s">
        <v>1642</v>
      </c>
      <c r="C89" s="53" t="s">
        <v>1585</v>
      </c>
      <c r="D89" s="115" t="s">
        <v>1610</v>
      </c>
      <c r="E89" s="109" t="s">
        <v>1626</v>
      </c>
      <c r="F89" s="71" t="s">
        <v>1606</v>
      </c>
      <c r="G89" s="56" t="s">
        <v>1576</v>
      </c>
    </row>
    <row r="90" spans="2:7" ht="20.100000000000001" hidden="1" customHeight="1" x14ac:dyDescent="0.3">
      <c r="B90" s="52" t="s">
        <v>1642</v>
      </c>
      <c r="C90" s="53" t="s">
        <v>1585</v>
      </c>
      <c r="D90" s="115" t="s">
        <v>1611</v>
      </c>
      <c r="E90" s="109" t="s">
        <v>1627</v>
      </c>
      <c r="F90" s="71" t="s">
        <v>1597</v>
      </c>
      <c r="G90" s="56" t="s">
        <v>1576</v>
      </c>
    </row>
    <row r="91" spans="2:7" ht="20.100000000000001" hidden="1" customHeight="1" x14ac:dyDescent="0.3">
      <c r="B91" s="52" t="s">
        <v>1642</v>
      </c>
      <c r="C91" s="53" t="s">
        <v>1585</v>
      </c>
      <c r="D91" s="115" t="s">
        <v>1612</v>
      </c>
      <c r="E91" s="109" t="s">
        <v>1628</v>
      </c>
      <c r="F91" s="71" t="s">
        <v>1597</v>
      </c>
      <c r="G91" s="56" t="s">
        <v>1576</v>
      </c>
    </row>
    <row r="92" spans="2:7" ht="20.100000000000001" hidden="1" customHeight="1" x14ac:dyDescent="0.3">
      <c r="B92" s="52" t="s">
        <v>1642</v>
      </c>
      <c r="C92" s="53" t="s">
        <v>1585</v>
      </c>
      <c r="D92" s="115" t="s">
        <v>1613</v>
      </c>
      <c r="E92" s="109" t="s">
        <v>1629</v>
      </c>
      <c r="F92" s="71" t="s">
        <v>1597</v>
      </c>
      <c r="G92" s="56" t="s">
        <v>1576</v>
      </c>
    </row>
    <row r="93" spans="2:7" ht="20.100000000000001" hidden="1" customHeight="1" x14ac:dyDescent="0.3">
      <c r="B93" s="52" t="s">
        <v>1642</v>
      </c>
      <c r="C93" s="53" t="s">
        <v>1585</v>
      </c>
      <c r="D93" s="115" t="s">
        <v>1614</v>
      </c>
      <c r="E93" s="109" t="s">
        <v>1630</v>
      </c>
      <c r="F93" s="71" t="s">
        <v>1597</v>
      </c>
      <c r="G93" s="56" t="s">
        <v>1576</v>
      </c>
    </row>
    <row r="94" spans="2:7" ht="20.100000000000001" hidden="1" customHeight="1" x14ac:dyDescent="0.3">
      <c r="B94" s="52" t="s">
        <v>1642</v>
      </c>
      <c r="C94" s="53" t="s">
        <v>1585</v>
      </c>
      <c r="D94" s="115" t="s">
        <v>1615</v>
      </c>
      <c r="E94" s="109" t="s">
        <v>1631</v>
      </c>
      <c r="F94" s="71" t="s">
        <v>1597</v>
      </c>
      <c r="G94" s="56" t="s">
        <v>1576</v>
      </c>
    </row>
    <row r="95" spans="2:7" ht="20.100000000000001" hidden="1" customHeight="1" x14ac:dyDescent="0.3">
      <c r="B95" s="52" t="s">
        <v>1642</v>
      </c>
      <c r="C95" s="53" t="s">
        <v>1585</v>
      </c>
      <c r="D95" s="115" t="s">
        <v>1616</v>
      </c>
      <c r="E95" s="109" t="s">
        <v>1632</v>
      </c>
      <c r="F95" s="71" t="s">
        <v>1597</v>
      </c>
      <c r="G95" s="56" t="s">
        <v>1576</v>
      </c>
    </row>
    <row r="96" spans="2:7" ht="20.100000000000001" hidden="1" customHeight="1" x14ac:dyDescent="0.3">
      <c r="B96" s="52" t="s">
        <v>1642</v>
      </c>
      <c r="C96" s="53" t="s">
        <v>1585</v>
      </c>
      <c r="D96" s="115" t="s">
        <v>1617</v>
      </c>
      <c r="E96" s="109" t="s">
        <v>1633</v>
      </c>
      <c r="F96" s="71" t="s">
        <v>1597</v>
      </c>
      <c r="G96" s="56" t="s">
        <v>1576</v>
      </c>
    </row>
    <row r="97" spans="2:7" ht="20.100000000000001" hidden="1" customHeight="1" x14ac:dyDescent="0.3">
      <c r="B97" s="52" t="s">
        <v>1642</v>
      </c>
      <c r="C97" s="53" t="s">
        <v>1585</v>
      </c>
      <c r="D97" s="115" t="s">
        <v>1618</v>
      </c>
      <c r="E97" s="109" t="s">
        <v>1634</v>
      </c>
      <c r="F97" s="71" t="s">
        <v>1597</v>
      </c>
      <c r="G97" s="56" t="s">
        <v>1576</v>
      </c>
    </row>
    <row r="98" spans="2:7" ht="20.100000000000001" hidden="1" customHeight="1" x14ac:dyDescent="0.3">
      <c r="B98" s="52" t="s">
        <v>1642</v>
      </c>
      <c r="C98" s="53" t="s">
        <v>1585</v>
      </c>
      <c r="D98" s="115" t="s">
        <v>1619</v>
      </c>
      <c r="E98" s="109" t="s">
        <v>1635</v>
      </c>
      <c r="F98" s="71" t="s">
        <v>1597</v>
      </c>
      <c r="G98" s="56" t="s">
        <v>1576</v>
      </c>
    </row>
    <row r="99" spans="2:7" ht="20.100000000000001" hidden="1" customHeight="1" x14ac:dyDescent="0.3">
      <c r="B99" s="52" t="s">
        <v>1642</v>
      </c>
      <c r="C99" s="53" t="s">
        <v>1585</v>
      </c>
      <c r="D99" s="115" t="s">
        <v>1620</v>
      </c>
      <c r="E99" s="109" t="s">
        <v>1636</v>
      </c>
      <c r="F99" s="71" t="s">
        <v>1597</v>
      </c>
      <c r="G99" s="56" t="s">
        <v>1576</v>
      </c>
    </row>
    <row r="100" spans="2:7" ht="20.100000000000001" hidden="1" customHeight="1" x14ac:dyDescent="0.3">
      <c r="B100" s="52" t="s">
        <v>1642</v>
      </c>
      <c r="C100" s="53" t="s">
        <v>1585</v>
      </c>
      <c r="D100" s="115" t="s">
        <v>1621</v>
      </c>
      <c r="E100" s="109" t="s">
        <v>1637</v>
      </c>
      <c r="F100" s="71" t="s">
        <v>1597</v>
      </c>
      <c r="G100" s="56" t="s">
        <v>1576</v>
      </c>
    </row>
    <row r="101" spans="2:7" ht="20.100000000000001" hidden="1" customHeight="1" x14ac:dyDescent="0.3">
      <c r="B101" s="52" t="s">
        <v>1642</v>
      </c>
      <c r="C101" s="53" t="s">
        <v>1585</v>
      </c>
      <c r="D101" s="115" t="s">
        <v>1622</v>
      </c>
      <c r="E101" s="109" t="s">
        <v>1638</v>
      </c>
      <c r="F101" s="71" t="s">
        <v>1597</v>
      </c>
      <c r="G101" s="56" t="s">
        <v>1576</v>
      </c>
    </row>
    <row r="102" spans="2:7" ht="20.100000000000001" hidden="1" customHeight="1" x14ac:dyDescent="0.3">
      <c r="B102" s="52" t="s">
        <v>1642</v>
      </c>
      <c r="C102" s="53" t="s">
        <v>1585</v>
      </c>
      <c r="D102" s="115" t="s">
        <v>1623</v>
      </c>
      <c r="E102" s="109" t="s">
        <v>1639</v>
      </c>
      <c r="F102" s="71" t="s">
        <v>1597</v>
      </c>
      <c r="G102" s="56" t="s">
        <v>1576</v>
      </c>
    </row>
    <row r="103" spans="2:7" ht="20.100000000000001" hidden="1" customHeight="1" x14ac:dyDescent="0.3">
      <c r="B103" s="52" t="s">
        <v>1642</v>
      </c>
      <c r="C103" s="53" t="s">
        <v>1585</v>
      </c>
      <c r="D103" s="115" t="s">
        <v>1624</v>
      </c>
      <c r="E103" s="109" t="s">
        <v>1640</v>
      </c>
      <c r="F103" s="71" t="s">
        <v>1597</v>
      </c>
      <c r="G103" s="56" t="s">
        <v>1576</v>
      </c>
    </row>
    <row r="104" spans="2:7" ht="20.100000000000001" hidden="1" customHeight="1" x14ac:dyDescent="0.3">
      <c r="B104" s="52" t="s">
        <v>1642</v>
      </c>
      <c r="C104" s="53" t="s">
        <v>1585</v>
      </c>
      <c r="D104" s="115" t="s">
        <v>1625</v>
      </c>
      <c r="E104" s="109" t="s">
        <v>1641</v>
      </c>
      <c r="F104" s="71" t="s">
        <v>1597</v>
      </c>
      <c r="G104" s="56" t="s">
        <v>1576</v>
      </c>
    </row>
    <row r="105" spans="2:7" s="43" customFormat="1" ht="20.100000000000001" hidden="1" customHeight="1" x14ac:dyDescent="0.3">
      <c r="B105" s="52" t="s">
        <v>1355</v>
      </c>
      <c r="C105" s="53" t="s">
        <v>1356</v>
      </c>
      <c r="D105" s="92" t="s">
        <v>993</v>
      </c>
      <c r="E105" s="95" t="s">
        <v>503</v>
      </c>
      <c r="F105" s="71" t="s">
        <v>1404</v>
      </c>
      <c r="G105" s="56"/>
    </row>
    <row r="106" spans="2:7" s="43" customFormat="1" ht="20.100000000000001" hidden="1" customHeight="1" x14ac:dyDescent="0.3">
      <c r="B106" s="52" t="s">
        <v>1355</v>
      </c>
      <c r="C106" s="53" t="s">
        <v>1356</v>
      </c>
      <c r="D106" s="92" t="s">
        <v>994</v>
      </c>
      <c r="E106" s="95" t="s">
        <v>504</v>
      </c>
      <c r="F106" s="71" t="s">
        <v>1404</v>
      </c>
      <c r="G106" s="56"/>
    </row>
    <row r="107" spans="2:7" ht="20.100000000000001" hidden="1" customHeight="1" x14ac:dyDescent="0.3">
      <c r="B107" s="52" t="s">
        <v>10</v>
      </c>
      <c r="C107" s="53" t="s">
        <v>11</v>
      </c>
      <c r="D107" s="92" t="s">
        <v>995</v>
      </c>
      <c r="E107" s="95" t="s">
        <v>505</v>
      </c>
      <c r="F107" s="71" t="s">
        <v>1404</v>
      </c>
      <c r="G107" s="56"/>
    </row>
    <row r="108" spans="2:7" ht="20.100000000000001" hidden="1" customHeight="1" x14ac:dyDescent="0.3">
      <c r="B108" s="52" t="s">
        <v>10</v>
      </c>
      <c r="C108" s="53" t="s">
        <v>11</v>
      </c>
      <c r="D108" s="115" t="s">
        <v>1647</v>
      </c>
      <c r="E108" s="115" t="s">
        <v>1648</v>
      </c>
      <c r="F108" s="71" t="s">
        <v>1605</v>
      </c>
      <c r="G108" s="56" t="s">
        <v>1576</v>
      </c>
    </row>
    <row r="109" spans="2:7" ht="20.100000000000001" hidden="1" customHeight="1" x14ac:dyDescent="0.3">
      <c r="B109" s="52" t="s">
        <v>10</v>
      </c>
      <c r="C109" s="53" t="s">
        <v>1357</v>
      </c>
      <c r="D109" s="92" t="s">
        <v>996</v>
      </c>
      <c r="E109" s="95" t="s">
        <v>510</v>
      </c>
      <c r="F109" s="71" t="s">
        <v>1404</v>
      </c>
      <c r="G109" s="56"/>
    </row>
    <row r="110" spans="2:7" ht="20.100000000000001" hidden="1" customHeight="1" x14ac:dyDescent="0.3">
      <c r="B110" s="52" t="s">
        <v>10</v>
      </c>
      <c r="C110" s="53" t="s">
        <v>1357</v>
      </c>
      <c r="D110" s="92" t="s">
        <v>997</v>
      </c>
      <c r="E110" s="95" t="s">
        <v>507</v>
      </c>
      <c r="F110" s="71" t="s">
        <v>1404</v>
      </c>
      <c r="G110" s="56"/>
    </row>
    <row r="111" spans="2:7" ht="20.100000000000001" hidden="1" customHeight="1" x14ac:dyDescent="0.3">
      <c r="B111" s="52" t="s">
        <v>10</v>
      </c>
      <c r="C111" s="53" t="s">
        <v>12</v>
      </c>
      <c r="D111" s="92" t="s">
        <v>998</v>
      </c>
      <c r="E111" s="95" t="s">
        <v>508</v>
      </c>
      <c r="F111" s="71" t="s">
        <v>1404</v>
      </c>
      <c r="G111" s="56"/>
    </row>
    <row r="112" spans="2:7" ht="20.100000000000001" hidden="1" customHeight="1" x14ac:dyDescent="0.3">
      <c r="B112" s="52" t="s">
        <v>10</v>
      </c>
      <c r="C112" s="53" t="s">
        <v>12</v>
      </c>
      <c r="D112" s="92" t="s">
        <v>999</v>
      </c>
      <c r="E112" s="95" t="s">
        <v>509</v>
      </c>
      <c r="F112" s="71" t="s">
        <v>1404</v>
      </c>
      <c r="G112" s="56"/>
    </row>
    <row r="113" spans="2:7" ht="20.100000000000001" hidden="1" customHeight="1" x14ac:dyDescent="0.3">
      <c r="B113" s="52" t="s">
        <v>10</v>
      </c>
      <c r="C113" s="53" t="s">
        <v>12</v>
      </c>
      <c r="D113" s="92" t="s">
        <v>1000</v>
      </c>
      <c r="E113" s="95" t="s">
        <v>511</v>
      </c>
      <c r="F113" s="71" t="s">
        <v>1404</v>
      </c>
      <c r="G113" s="56"/>
    </row>
    <row r="114" spans="2:7" ht="20.100000000000001" hidden="1" customHeight="1" x14ac:dyDescent="0.3">
      <c r="B114" s="52" t="s">
        <v>10</v>
      </c>
      <c r="C114" s="53" t="s">
        <v>12</v>
      </c>
      <c r="D114" s="92" t="s">
        <v>1001</v>
      </c>
      <c r="E114" s="95" t="s">
        <v>512</v>
      </c>
      <c r="F114" s="71" t="s">
        <v>1404</v>
      </c>
      <c r="G114" s="56"/>
    </row>
    <row r="115" spans="2:7" ht="20.100000000000001" hidden="1" customHeight="1" x14ac:dyDescent="0.3">
      <c r="B115" s="52" t="s">
        <v>10</v>
      </c>
      <c r="C115" s="53" t="s">
        <v>12</v>
      </c>
      <c r="D115" s="92" t="s">
        <v>1002</v>
      </c>
      <c r="E115" s="95" t="s">
        <v>513</v>
      </c>
      <c r="F115" s="71" t="s">
        <v>1404</v>
      </c>
      <c r="G115" s="56"/>
    </row>
    <row r="116" spans="2:7" ht="20.100000000000001" hidden="1" customHeight="1" x14ac:dyDescent="0.3">
      <c r="B116" s="52" t="s">
        <v>10</v>
      </c>
      <c r="C116" s="53" t="s">
        <v>12</v>
      </c>
      <c r="D116" s="92" t="s">
        <v>1003</v>
      </c>
      <c r="E116" s="95" t="s">
        <v>514</v>
      </c>
      <c r="F116" s="71" t="s">
        <v>1404</v>
      </c>
      <c r="G116" s="56"/>
    </row>
    <row r="117" spans="2:7" ht="20.100000000000001" hidden="1" customHeight="1" x14ac:dyDescent="0.3">
      <c r="B117" s="52" t="s">
        <v>10</v>
      </c>
      <c r="C117" s="53" t="s">
        <v>12</v>
      </c>
      <c r="D117" s="92" t="s">
        <v>1004</v>
      </c>
      <c r="E117" s="95" t="s">
        <v>515</v>
      </c>
      <c r="F117" s="71" t="s">
        <v>1404</v>
      </c>
      <c r="G117" s="56"/>
    </row>
    <row r="118" spans="2:7" ht="20.100000000000001" hidden="1" customHeight="1" x14ac:dyDescent="0.3">
      <c r="B118" s="52" t="s">
        <v>10</v>
      </c>
      <c r="C118" s="53" t="s">
        <v>12</v>
      </c>
      <c r="D118" s="92" t="s">
        <v>1005</v>
      </c>
      <c r="E118" s="95" t="s">
        <v>516</v>
      </c>
      <c r="F118" s="71" t="s">
        <v>1404</v>
      </c>
      <c r="G118" s="56"/>
    </row>
    <row r="119" spans="2:7" ht="20.100000000000001" hidden="1" customHeight="1" x14ac:dyDescent="0.3">
      <c r="B119" s="52" t="s">
        <v>10</v>
      </c>
      <c r="C119" s="53" t="s">
        <v>12</v>
      </c>
      <c r="D119" s="92" t="s">
        <v>1006</v>
      </c>
      <c r="E119" s="95" t="s">
        <v>517</v>
      </c>
      <c r="F119" s="71" t="s">
        <v>1404</v>
      </c>
      <c r="G119" s="56"/>
    </row>
    <row r="120" spans="2:7" ht="20.100000000000001" hidden="1" customHeight="1" x14ac:dyDescent="0.3">
      <c r="B120" s="52" t="s">
        <v>10</v>
      </c>
      <c r="C120" s="53" t="s">
        <v>12</v>
      </c>
      <c r="D120" s="92" t="s">
        <v>1007</v>
      </c>
      <c r="E120" s="95" t="s">
        <v>518</v>
      </c>
      <c r="F120" s="71" t="s">
        <v>1404</v>
      </c>
      <c r="G120" s="56"/>
    </row>
    <row r="121" spans="2:7" ht="20.100000000000001" hidden="1" customHeight="1" x14ac:dyDescent="0.3">
      <c r="B121" s="52" t="s">
        <v>10</v>
      </c>
      <c r="C121" s="53" t="s">
        <v>12</v>
      </c>
      <c r="D121" s="92" t="s">
        <v>1008</v>
      </c>
      <c r="E121" s="95" t="s">
        <v>519</v>
      </c>
      <c r="F121" s="71" t="s">
        <v>1404</v>
      </c>
      <c r="G121" s="56"/>
    </row>
    <row r="122" spans="2:7" ht="20.100000000000001" hidden="1" customHeight="1" x14ac:dyDescent="0.3">
      <c r="B122" s="52" t="s">
        <v>10</v>
      </c>
      <c r="C122" s="53" t="s">
        <v>12</v>
      </c>
      <c r="D122" s="92" t="s">
        <v>1009</v>
      </c>
      <c r="E122" s="95" t="s">
        <v>520</v>
      </c>
      <c r="F122" s="71" t="s">
        <v>1404</v>
      </c>
      <c r="G122" s="56"/>
    </row>
    <row r="123" spans="2:7" ht="20.100000000000001" hidden="1" customHeight="1" x14ac:dyDescent="0.3">
      <c r="B123" s="52" t="s">
        <v>10</v>
      </c>
      <c r="C123" s="53" t="s">
        <v>12</v>
      </c>
      <c r="D123" s="92" t="s">
        <v>1010</v>
      </c>
      <c r="E123" s="95" t="s">
        <v>521</v>
      </c>
      <c r="F123" s="71" t="s">
        <v>1404</v>
      </c>
      <c r="G123" s="56"/>
    </row>
    <row r="124" spans="2:7" ht="20.100000000000001" hidden="1" customHeight="1" x14ac:dyDescent="0.3">
      <c r="B124" s="52" t="s">
        <v>10</v>
      </c>
      <c r="C124" s="53" t="s">
        <v>12</v>
      </c>
      <c r="D124" s="92" t="s">
        <v>1011</v>
      </c>
      <c r="E124" s="95" t="s">
        <v>522</v>
      </c>
      <c r="F124" s="71" t="s">
        <v>1404</v>
      </c>
      <c r="G124" s="56"/>
    </row>
    <row r="125" spans="2:7" ht="20.100000000000001" hidden="1" customHeight="1" x14ac:dyDescent="0.3">
      <c r="B125" s="52" t="s">
        <v>10</v>
      </c>
      <c r="C125" s="53" t="s">
        <v>12</v>
      </c>
      <c r="D125" s="92" t="s">
        <v>1012</v>
      </c>
      <c r="E125" s="95" t="s">
        <v>523</v>
      </c>
      <c r="F125" s="71" t="s">
        <v>1404</v>
      </c>
      <c r="G125" s="56"/>
    </row>
    <row r="126" spans="2:7" ht="20.100000000000001" hidden="1" customHeight="1" x14ac:dyDescent="0.3">
      <c r="B126" s="52" t="s">
        <v>10</v>
      </c>
      <c r="C126" s="53" t="s">
        <v>12</v>
      </c>
      <c r="D126" s="92" t="s">
        <v>1013</v>
      </c>
      <c r="E126" s="95" t="s">
        <v>1333</v>
      </c>
      <c r="F126" s="71" t="s">
        <v>1404</v>
      </c>
      <c r="G126" s="56"/>
    </row>
    <row r="127" spans="2:7" ht="20.100000000000001" hidden="1" customHeight="1" x14ac:dyDescent="0.3">
      <c r="B127" s="52" t="s">
        <v>10</v>
      </c>
      <c r="C127" s="53" t="s">
        <v>12</v>
      </c>
      <c r="D127" s="92" t="s">
        <v>1014</v>
      </c>
      <c r="E127" s="95" t="s">
        <v>524</v>
      </c>
      <c r="F127" s="71" t="s">
        <v>1404</v>
      </c>
      <c r="G127" s="56"/>
    </row>
    <row r="128" spans="2:7" ht="20.100000000000001" hidden="1" customHeight="1" x14ac:dyDescent="0.3">
      <c r="B128" s="52" t="s">
        <v>10</v>
      </c>
      <c r="C128" s="53" t="s">
        <v>12</v>
      </c>
      <c r="D128" s="92" t="s">
        <v>1015</v>
      </c>
      <c r="E128" s="95" t="s">
        <v>556</v>
      </c>
      <c r="F128" s="71" t="s">
        <v>1404</v>
      </c>
      <c r="G128" s="56"/>
    </row>
    <row r="129" spans="2:7" ht="20.100000000000001" hidden="1" customHeight="1" x14ac:dyDescent="0.3">
      <c r="B129" s="52" t="s">
        <v>10</v>
      </c>
      <c r="C129" s="53" t="s">
        <v>12</v>
      </c>
      <c r="D129" s="92" t="s">
        <v>1016</v>
      </c>
      <c r="E129" s="95" t="s">
        <v>525</v>
      </c>
      <c r="F129" s="71" t="s">
        <v>1404</v>
      </c>
      <c r="G129" s="56"/>
    </row>
    <row r="130" spans="2:7" ht="20.100000000000001" hidden="1" customHeight="1" x14ac:dyDescent="0.3">
      <c r="B130" s="52" t="s">
        <v>10</v>
      </c>
      <c r="C130" s="53" t="s">
        <v>12</v>
      </c>
      <c r="D130" s="92" t="s">
        <v>1017</v>
      </c>
      <c r="E130" s="95" t="s">
        <v>526</v>
      </c>
      <c r="F130" s="71" t="s">
        <v>1404</v>
      </c>
      <c r="G130" s="56"/>
    </row>
    <row r="131" spans="2:7" ht="20.100000000000001" hidden="1" customHeight="1" x14ac:dyDescent="0.3">
      <c r="B131" s="52" t="s">
        <v>10</v>
      </c>
      <c r="C131" s="53" t="s">
        <v>12</v>
      </c>
      <c r="D131" s="92" t="s">
        <v>1018</v>
      </c>
      <c r="E131" s="95" t="s">
        <v>527</v>
      </c>
      <c r="F131" s="71" t="s">
        <v>1404</v>
      </c>
      <c r="G131" s="56"/>
    </row>
    <row r="132" spans="2:7" ht="20.100000000000001" hidden="1" customHeight="1" x14ac:dyDescent="0.3">
      <c r="B132" s="52" t="s">
        <v>10</v>
      </c>
      <c r="C132" s="53" t="s">
        <v>12</v>
      </c>
      <c r="D132" s="92" t="s">
        <v>1019</v>
      </c>
      <c r="E132" s="95" t="s">
        <v>528</v>
      </c>
      <c r="F132" s="71" t="s">
        <v>1404</v>
      </c>
      <c r="G132" s="56"/>
    </row>
    <row r="133" spans="2:7" ht="20.100000000000001" hidden="1" customHeight="1" x14ac:dyDescent="0.3">
      <c r="B133" s="52" t="s">
        <v>10</v>
      </c>
      <c r="C133" s="53" t="s">
        <v>12</v>
      </c>
      <c r="D133" s="92" t="s">
        <v>1020</v>
      </c>
      <c r="E133" s="95" t="s">
        <v>529</v>
      </c>
      <c r="F133" s="71" t="s">
        <v>1404</v>
      </c>
      <c r="G133" s="56"/>
    </row>
    <row r="134" spans="2:7" ht="20.100000000000001" hidden="1" customHeight="1" x14ac:dyDescent="0.3">
      <c r="B134" s="52" t="s">
        <v>10</v>
      </c>
      <c r="C134" s="53" t="s">
        <v>12</v>
      </c>
      <c r="D134" s="92" t="s">
        <v>1021</v>
      </c>
      <c r="E134" s="95" t="s">
        <v>530</v>
      </c>
      <c r="F134" s="71" t="s">
        <v>1404</v>
      </c>
      <c r="G134" s="56"/>
    </row>
    <row r="135" spans="2:7" ht="20.100000000000001" hidden="1" customHeight="1" x14ac:dyDescent="0.3">
      <c r="B135" s="52" t="s">
        <v>10</v>
      </c>
      <c r="C135" s="53" t="s">
        <v>12</v>
      </c>
      <c r="D135" s="92" t="s">
        <v>1022</v>
      </c>
      <c r="E135" s="95" t="s">
        <v>532</v>
      </c>
      <c r="F135" s="71" t="s">
        <v>1404</v>
      </c>
      <c r="G135" s="56"/>
    </row>
    <row r="136" spans="2:7" ht="20.100000000000001" hidden="1" customHeight="1" x14ac:dyDescent="0.3">
      <c r="B136" s="52" t="s">
        <v>10</v>
      </c>
      <c r="C136" s="53" t="s">
        <v>12</v>
      </c>
      <c r="D136" s="92" t="s">
        <v>1023</v>
      </c>
      <c r="E136" s="95" t="s">
        <v>533</v>
      </c>
      <c r="F136" s="71" t="s">
        <v>1404</v>
      </c>
      <c r="G136" s="56"/>
    </row>
    <row r="137" spans="2:7" ht="20.100000000000001" hidden="1" customHeight="1" x14ac:dyDescent="0.3">
      <c r="B137" s="52" t="s">
        <v>10</v>
      </c>
      <c r="C137" s="53" t="s">
        <v>12</v>
      </c>
      <c r="D137" s="92" t="s">
        <v>1024</v>
      </c>
      <c r="E137" s="95" t="s">
        <v>534</v>
      </c>
      <c r="F137" s="71" t="s">
        <v>1404</v>
      </c>
      <c r="G137" s="56"/>
    </row>
    <row r="138" spans="2:7" ht="20.100000000000001" hidden="1" customHeight="1" x14ac:dyDescent="0.3">
      <c r="B138" s="52" t="s">
        <v>10</v>
      </c>
      <c r="C138" s="53" t="s">
        <v>12</v>
      </c>
      <c r="D138" s="92" t="s">
        <v>1025</v>
      </c>
      <c r="E138" s="95" t="s">
        <v>535</v>
      </c>
      <c r="F138" s="71" t="s">
        <v>1404</v>
      </c>
      <c r="G138" s="56"/>
    </row>
    <row r="139" spans="2:7" ht="20.100000000000001" hidden="1" customHeight="1" x14ac:dyDescent="0.3">
      <c r="B139" s="52" t="s">
        <v>10</v>
      </c>
      <c r="C139" s="53" t="s">
        <v>12</v>
      </c>
      <c r="D139" s="92" t="s">
        <v>1026</v>
      </c>
      <c r="E139" s="95" t="s">
        <v>536</v>
      </c>
      <c r="F139" s="71" t="s">
        <v>1404</v>
      </c>
      <c r="G139" s="56"/>
    </row>
    <row r="140" spans="2:7" ht="20.100000000000001" hidden="1" customHeight="1" x14ac:dyDescent="0.3">
      <c r="B140" s="52" t="s">
        <v>10</v>
      </c>
      <c r="C140" s="53" t="s">
        <v>12</v>
      </c>
      <c r="D140" s="92" t="s">
        <v>1027</v>
      </c>
      <c r="E140" s="95" t="s">
        <v>537</v>
      </c>
      <c r="F140" s="71" t="s">
        <v>1404</v>
      </c>
      <c r="G140" s="56"/>
    </row>
    <row r="141" spans="2:7" ht="20.100000000000001" hidden="1" customHeight="1" x14ac:dyDescent="0.3">
      <c r="B141" s="52" t="s">
        <v>10</v>
      </c>
      <c r="C141" s="53" t="s">
        <v>12</v>
      </c>
      <c r="D141" s="92" t="s">
        <v>1028</v>
      </c>
      <c r="E141" s="95" t="s">
        <v>538</v>
      </c>
      <c r="F141" s="71" t="s">
        <v>1404</v>
      </c>
      <c r="G141" s="56"/>
    </row>
    <row r="142" spans="2:7" ht="20.100000000000001" hidden="1" customHeight="1" x14ac:dyDescent="0.3">
      <c r="B142" s="52" t="s">
        <v>10</v>
      </c>
      <c r="C142" s="53" t="s">
        <v>12</v>
      </c>
      <c r="D142" s="92" t="s">
        <v>1029</v>
      </c>
      <c r="E142" s="95" t="s">
        <v>539</v>
      </c>
      <c r="F142" s="71" t="s">
        <v>1404</v>
      </c>
      <c r="G142" s="56"/>
    </row>
    <row r="143" spans="2:7" ht="20.100000000000001" hidden="1" customHeight="1" x14ac:dyDescent="0.3">
      <c r="B143" s="52" t="s">
        <v>10</v>
      </c>
      <c r="C143" s="53" t="s">
        <v>12</v>
      </c>
      <c r="D143" s="92" t="s">
        <v>1030</v>
      </c>
      <c r="E143" s="95" t="s">
        <v>540</v>
      </c>
      <c r="F143" s="71" t="s">
        <v>1404</v>
      </c>
      <c r="G143" s="56"/>
    </row>
    <row r="144" spans="2:7" ht="20.100000000000001" hidden="1" customHeight="1" x14ac:dyDescent="0.3">
      <c r="B144" s="52" t="s">
        <v>10</v>
      </c>
      <c r="C144" s="53" t="s">
        <v>12</v>
      </c>
      <c r="D144" s="92" t="s">
        <v>1031</v>
      </c>
      <c r="E144" s="95" t="s">
        <v>541</v>
      </c>
      <c r="F144" s="71" t="s">
        <v>1429</v>
      </c>
      <c r="G144" s="56"/>
    </row>
    <row r="145" spans="2:7" ht="20.100000000000001" hidden="1" customHeight="1" x14ac:dyDescent="0.3">
      <c r="B145" s="52" t="s">
        <v>10</v>
      </c>
      <c r="C145" s="53" t="s">
        <v>12</v>
      </c>
      <c r="D145" s="92" t="s">
        <v>1032</v>
      </c>
      <c r="E145" s="95" t="s">
        <v>506</v>
      </c>
      <c r="F145" s="71" t="s">
        <v>1404</v>
      </c>
      <c r="G145" s="56"/>
    </row>
    <row r="146" spans="2:7" ht="20.100000000000001" hidden="1" customHeight="1" x14ac:dyDescent="0.3">
      <c r="B146" s="52" t="s">
        <v>10</v>
      </c>
      <c r="C146" s="53" t="s">
        <v>12</v>
      </c>
      <c r="D146" s="92" t="s">
        <v>1033</v>
      </c>
      <c r="E146" s="95" t="s">
        <v>542</v>
      </c>
      <c r="F146" s="71" t="s">
        <v>1404</v>
      </c>
      <c r="G146" s="56"/>
    </row>
    <row r="147" spans="2:7" ht="20.100000000000001" hidden="1" customHeight="1" x14ac:dyDescent="0.3">
      <c r="B147" s="52" t="s">
        <v>10</v>
      </c>
      <c r="C147" s="53" t="s">
        <v>12</v>
      </c>
      <c r="D147" s="92" t="s">
        <v>1034</v>
      </c>
      <c r="E147" s="95" t="s">
        <v>543</v>
      </c>
      <c r="F147" s="71" t="s">
        <v>1404</v>
      </c>
      <c r="G147" s="56"/>
    </row>
    <row r="148" spans="2:7" ht="20.100000000000001" hidden="1" customHeight="1" x14ac:dyDescent="0.3">
      <c r="B148" s="52" t="s">
        <v>10</v>
      </c>
      <c r="C148" s="53" t="s">
        <v>12</v>
      </c>
      <c r="D148" s="92" t="s">
        <v>1035</v>
      </c>
      <c r="E148" s="95" t="s">
        <v>544</v>
      </c>
      <c r="F148" s="71" t="s">
        <v>1404</v>
      </c>
      <c r="G148" s="56"/>
    </row>
    <row r="149" spans="2:7" ht="20.100000000000001" hidden="1" customHeight="1" x14ac:dyDescent="0.3">
      <c r="B149" s="52" t="s">
        <v>10</v>
      </c>
      <c r="C149" s="53" t="s">
        <v>12</v>
      </c>
      <c r="D149" s="92" t="s">
        <v>1036</v>
      </c>
      <c r="E149" s="95" t="s">
        <v>545</v>
      </c>
      <c r="F149" s="71" t="s">
        <v>1404</v>
      </c>
      <c r="G149" s="56"/>
    </row>
    <row r="150" spans="2:7" ht="20.100000000000001" hidden="1" customHeight="1" x14ac:dyDescent="0.3">
      <c r="B150" s="52" t="s">
        <v>10</v>
      </c>
      <c r="C150" s="53" t="s">
        <v>12</v>
      </c>
      <c r="D150" s="92" t="s">
        <v>1037</v>
      </c>
      <c r="E150" s="95" t="s">
        <v>546</v>
      </c>
      <c r="F150" s="71" t="s">
        <v>1404</v>
      </c>
      <c r="G150" s="56"/>
    </row>
    <row r="151" spans="2:7" ht="20.100000000000001" hidden="1" customHeight="1" x14ac:dyDescent="0.3">
      <c r="B151" s="52" t="s">
        <v>10</v>
      </c>
      <c r="C151" s="53" t="s">
        <v>12</v>
      </c>
      <c r="D151" s="92" t="s">
        <v>1038</v>
      </c>
      <c r="E151" s="95" t="s">
        <v>547</v>
      </c>
      <c r="F151" s="71" t="s">
        <v>1404</v>
      </c>
      <c r="G151" s="56"/>
    </row>
    <row r="152" spans="2:7" ht="20.100000000000001" hidden="1" customHeight="1" x14ac:dyDescent="0.3">
      <c r="B152" s="52" t="s">
        <v>10</v>
      </c>
      <c r="C152" s="53" t="s">
        <v>12</v>
      </c>
      <c r="D152" s="92" t="s">
        <v>1039</v>
      </c>
      <c r="E152" s="95" t="s">
        <v>548</v>
      </c>
      <c r="F152" s="71" t="s">
        <v>1404</v>
      </c>
      <c r="G152" s="56"/>
    </row>
    <row r="153" spans="2:7" ht="20.100000000000001" hidden="1" customHeight="1" x14ac:dyDescent="0.3">
      <c r="B153" s="52" t="s">
        <v>10</v>
      </c>
      <c r="C153" s="53" t="s">
        <v>12</v>
      </c>
      <c r="D153" s="92" t="s">
        <v>1040</v>
      </c>
      <c r="E153" s="95" t="s">
        <v>549</v>
      </c>
      <c r="F153" s="71" t="s">
        <v>1404</v>
      </c>
      <c r="G153" s="56"/>
    </row>
    <row r="154" spans="2:7" ht="20.100000000000001" hidden="1" customHeight="1" x14ac:dyDescent="0.3">
      <c r="B154" s="52" t="s">
        <v>10</v>
      </c>
      <c r="C154" s="53" t="s">
        <v>12</v>
      </c>
      <c r="D154" s="92" t="s">
        <v>1041</v>
      </c>
      <c r="E154" s="95" t="s">
        <v>550</v>
      </c>
      <c r="F154" s="71" t="s">
        <v>1404</v>
      </c>
      <c r="G154" s="56"/>
    </row>
    <row r="155" spans="2:7" ht="20.100000000000001" hidden="1" customHeight="1" x14ac:dyDescent="0.3">
      <c r="B155" s="52" t="s">
        <v>10</v>
      </c>
      <c r="C155" s="53" t="s">
        <v>12</v>
      </c>
      <c r="D155" s="92" t="s">
        <v>1042</v>
      </c>
      <c r="E155" s="95" t="s">
        <v>551</v>
      </c>
      <c r="F155" s="71" t="s">
        <v>1404</v>
      </c>
      <c r="G155" s="56"/>
    </row>
    <row r="156" spans="2:7" ht="20.100000000000001" hidden="1" customHeight="1" x14ac:dyDescent="0.3">
      <c r="B156" s="52" t="s">
        <v>10</v>
      </c>
      <c r="C156" s="53" t="s">
        <v>12</v>
      </c>
      <c r="D156" s="92" t="s">
        <v>1043</v>
      </c>
      <c r="E156" s="95" t="s">
        <v>552</v>
      </c>
      <c r="F156" s="71" t="s">
        <v>1404</v>
      </c>
      <c r="G156" s="56"/>
    </row>
    <row r="157" spans="2:7" ht="20.100000000000001" hidden="1" customHeight="1" x14ac:dyDescent="0.3">
      <c r="B157" s="52" t="s">
        <v>10</v>
      </c>
      <c r="C157" s="53" t="s">
        <v>12</v>
      </c>
      <c r="D157" s="92" t="s">
        <v>1044</v>
      </c>
      <c r="E157" s="95" t="s">
        <v>553</v>
      </c>
      <c r="F157" s="71" t="s">
        <v>1404</v>
      </c>
      <c r="G157" s="56"/>
    </row>
    <row r="158" spans="2:7" ht="20.100000000000001" hidden="1" customHeight="1" x14ac:dyDescent="0.3">
      <c r="B158" s="52" t="s">
        <v>10</v>
      </c>
      <c r="C158" s="53" t="s">
        <v>12</v>
      </c>
      <c r="D158" s="92" t="s">
        <v>1045</v>
      </c>
      <c r="E158" s="95" t="s">
        <v>554</v>
      </c>
      <c r="F158" s="71" t="s">
        <v>1404</v>
      </c>
      <c r="G158" s="56"/>
    </row>
    <row r="159" spans="2:7" ht="20.100000000000001" hidden="1" customHeight="1" x14ac:dyDescent="0.3">
      <c r="B159" s="52" t="s">
        <v>10</v>
      </c>
      <c r="C159" s="53" t="s">
        <v>12</v>
      </c>
      <c r="D159" s="92" t="s">
        <v>1046</v>
      </c>
      <c r="E159" s="95" t="s">
        <v>555</v>
      </c>
      <c r="F159" s="71" t="s">
        <v>1404</v>
      </c>
      <c r="G159" s="56"/>
    </row>
    <row r="160" spans="2:7" ht="20.100000000000001" hidden="1" customHeight="1" x14ac:dyDescent="0.3">
      <c r="B160" s="52" t="s">
        <v>10</v>
      </c>
      <c r="C160" s="53" t="s">
        <v>12</v>
      </c>
      <c r="D160" s="92" t="s">
        <v>1047</v>
      </c>
      <c r="E160" s="95" t="s">
        <v>557</v>
      </c>
      <c r="F160" s="71" t="s">
        <v>1404</v>
      </c>
      <c r="G160" s="56"/>
    </row>
    <row r="161" spans="2:7" ht="20.100000000000001" hidden="1" customHeight="1" x14ac:dyDescent="0.3">
      <c r="B161" s="52" t="s">
        <v>10</v>
      </c>
      <c r="C161" s="53" t="s">
        <v>12</v>
      </c>
      <c r="D161" s="92" t="s">
        <v>1048</v>
      </c>
      <c r="E161" s="95" t="s">
        <v>558</v>
      </c>
      <c r="F161" s="71" t="s">
        <v>1404</v>
      </c>
      <c r="G161" s="56"/>
    </row>
    <row r="162" spans="2:7" ht="20.100000000000001" hidden="1" customHeight="1" x14ac:dyDescent="0.3">
      <c r="B162" s="52" t="s">
        <v>10</v>
      </c>
      <c r="C162" s="53" t="s">
        <v>12</v>
      </c>
      <c r="D162" s="92" t="s">
        <v>1049</v>
      </c>
      <c r="E162" s="95" t="s">
        <v>559</v>
      </c>
      <c r="F162" s="71" t="s">
        <v>1404</v>
      </c>
      <c r="G162" s="56"/>
    </row>
    <row r="163" spans="2:7" ht="20.100000000000001" hidden="1" customHeight="1" x14ac:dyDescent="0.3">
      <c r="B163" s="52" t="s">
        <v>10</v>
      </c>
      <c r="C163" s="53" t="s">
        <v>12</v>
      </c>
      <c r="D163" s="92" t="s">
        <v>1050</v>
      </c>
      <c r="E163" s="95" t="s">
        <v>560</v>
      </c>
      <c r="F163" s="71" t="s">
        <v>1404</v>
      </c>
      <c r="G163" s="56"/>
    </row>
    <row r="164" spans="2:7" ht="20.100000000000001" hidden="1" customHeight="1" x14ac:dyDescent="0.3">
      <c r="B164" s="52" t="s">
        <v>10</v>
      </c>
      <c r="C164" s="53" t="s">
        <v>12</v>
      </c>
      <c r="D164" s="92" t="s">
        <v>1051</v>
      </c>
      <c r="E164" s="95" t="s">
        <v>561</v>
      </c>
      <c r="F164" s="71" t="s">
        <v>1404</v>
      </c>
      <c r="G164" s="56"/>
    </row>
    <row r="165" spans="2:7" ht="20.100000000000001" hidden="1" customHeight="1" x14ac:dyDescent="0.3">
      <c r="B165" s="52" t="s">
        <v>10</v>
      </c>
      <c r="C165" s="53" t="s">
        <v>12</v>
      </c>
      <c r="D165" s="92" t="s">
        <v>1052</v>
      </c>
      <c r="E165" s="95" t="s">
        <v>562</v>
      </c>
      <c r="F165" s="71" t="s">
        <v>1404</v>
      </c>
      <c r="G165" s="56"/>
    </row>
    <row r="166" spans="2:7" ht="20.100000000000001" hidden="1" customHeight="1" x14ac:dyDescent="0.3">
      <c r="B166" s="52" t="s">
        <v>10</v>
      </c>
      <c r="C166" s="53" t="s">
        <v>12</v>
      </c>
      <c r="D166" s="92" t="s">
        <v>1053</v>
      </c>
      <c r="E166" s="95" t="s">
        <v>563</v>
      </c>
      <c r="F166" s="71" t="s">
        <v>1404</v>
      </c>
      <c r="G166" s="56"/>
    </row>
    <row r="167" spans="2:7" ht="20.100000000000001" hidden="1" customHeight="1" x14ac:dyDescent="0.3">
      <c r="B167" s="52" t="s">
        <v>10</v>
      </c>
      <c r="C167" s="53" t="s">
        <v>12</v>
      </c>
      <c r="D167" s="92" t="s">
        <v>1054</v>
      </c>
      <c r="E167" s="95" t="s">
        <v>564</v>
      </c>
      <c r="F167" s="71" t="s">
        <v>1404</v>
      </c>
      <c r="G167" s="56"/>
    </row>
    <row r="168" spans="2:7" ht="20.100000000000001" hidden="1" customHeight="1" x14ac:dyDescent="0.3">
      <c r="B168" s="52" t="s">
        <v>10</v>
      </c>
      <c r="C168" s="53" t="s">
        <v>12</v>
      </c>
      <c r="D168" s="92" t="s">
        <v>1055</v>
      </c>
      <c r="E168" s="95" t="s">
        <v>565</v>
      </c>
      <c r="F168" s="71" t="s">
        <v>1404</v>
      </c>
      <c r="G168" s="56"/>
    </row>
    <row r="169" spans="2:7" ht="20.100000000000001" hidden="1" customHeight="1" x14ac:dyDescent="0.3">
      <c r="B169" s="52" t="s">
        <v>10</v>
      </c>
      <c r="C169" s="53" t="s">
        <v>12</v>
      </c>
      <c r="D169" s="92" t="s">
        <v>1056</v>
      </c>
      <c r="E169" s="95" t="s">
        <v>531</v>
      </c>
      <c r="F169" s="71" t="s">
        <v>1404</v>
      </c>
      <c r="G169" s="56"/>
    </row>
    <row r="170" spans="2:7" ht="20.100000000000001" hidden="1" customHeight="1" x14ac:dyDescent="0.3">
      <c r="B170" s="52" t="s">
        <v>10</v>
      </c>
      <c r="C170" s="53" t="s">
        <v>12</v>
      </c>
      <c r="D170" s="92" t="s">
        <v>1057</v>
      </c>
      <c r="E170" s="95" t="s">
        <v>566</v>
      </c>
      <c r="F170" s="71" t="s">
        <v>1404</v>
      </c>
      <c r="G170" s="56"/>
    </row>
    <row r="171" spans="2:7" ht="20.100000000000001" hidden="1" customHeight="1" x14ac:dyDescent="0.3">
      <c r="B171" s="52" t="s">
        <v>10</v>
      </c>
      <c r="C171" s="53" t="s">
        <v>12</v>
      </c>
      <c r="D171" s="92" t="s">
        <v>1058</v>
      </c>
      <c r="E171" s="95" t="s">
        <v>567</v>
      </c>
      <c r="F171" s="71" t="s">
        <v>1404</v>
      </c>
      <c r="G171" s="56"/>
    </row>
    <row r="172" spans="2:7" ht="20.100000000000001" hidden="1" customHeight="1" x14ac:dyDescent="0.3">
      <c r="B172" s="52" t="s">
        <v>10</v>
      </c>
      <c r="C172" s="53" t="s">
        <v>12</v>
      </c>
      <c r="D172" s="92" t="s">
        <v>1059</v>
      </c>
      <c r="E172" s="95" t="s">
        <v>568</v>
      </c>
      <c r="F172" s="71" t="s">
        <v>1404</v>
      </c>
      <c r="G172" s="56"/>
    </row>
    <row r="173" spans="2:7" ht="20.100000000000001" hidden="1" customHeight="1" x14ac:dyDescent="0.3">
      <c r="B173" s="52" t="s">
        <v>10</v>
      </c>
      <c r="C173" s="53" t="s">
        <v>12</v>
      </c>
      <c r="D173" s="92" t="s">
        <v>1060</v>
      </c>
      <c r="E173" s="95" t="s">
        <v>569</v>
      </c>
      <c r="F173" s="71" t="s">
        <v>1404</v>
      </c>
      <c r="G173" s="56"/>
    </row>
    <row r="174" spans="2:7" ht="20.100000000000001" hidden="1" customHeight="1" x14ac:dyDescent="0.3">
      <c r="B174" s="52" t="s">
        <v>10</v>
      </c>
      <c r="C174" s="53" t="s">
        <v>12</v>
      </c>
      <c r="D174" s="92" t="s">
        <v>1061</v>
      </c>
      <c r="E174" s="95" t="s">
        <v>570</v>
      </c>
      <c r="F174" s="71" t="s">
        <v>1404</v>
      </c>
      <c r="G174" s="56"/>
    </row>
    <row r="175" spans="2:7" ht="20.100000000000001" hidden="1" customHeight="1" x14ac:dyDescent="0.3">
      <c r="B175" s="52" t="s">
        <v>10</v>
      </c>
      <c r="C175" s="53" t="s">
        <v>12</v>
      </c>
      <c r="D175" s="92" t="s">
        <v>1062</v>
      </c>
      <c r="E175" s="95" t="s">
        <v>571</v>
      </c>
      <c r="F175" s="71" t="s">
        <v>1404</v>
      </c>
      <c r="G175" s="56"/>
    </row>
    <row r="176" spans="2:7" ht="20.100000000000001" hidden="1" customHeight="1" x14ac:dyDescent="0.3">
      <c r="B176" s="52" t="s">
        <v>10</v>
      </c>
      <c r="C176" s="53" t="s">
        <v>12</v>
      </c>
      <c r="D176" s="92" t="s">
        <v>1063</v>
      </c>
      <c r="E176" s="95" t="s">
        <v>572</v>
      </c>
      <c r="F176" s="71" t="s">
        <v>1404</v>
      </c>
      <c r="G176" s="56"/>
    </row>
    <row r="177" spans="2:7" ht="20.100000000000001" hidden="1" customHeight="1" x14ac:dyDescent="0.3">
      <c r="B177" s="52" t="s">
        <v>10</v>
      </c>
      <c r="C177" s="53" t="s">
        <v>12</v>
      </c>
      <c r="D177" s="92" t="s">
        <v>1064</v>
      </c>
      <c r="E177" s="95" t="s">
        <v>573</v>
      </c>
      <c r="F177" s="71" t="s">
        <v>1404</v>
      </c>
      <c r="G177" s="56"/>
    </row>
    <row r="178" spans="2:7" ht="20.100000000000001" hidden="1" customHeight="1" x14ac:dyDescent="0.3">
      <c r="B178" s="52" t="s">
        <v>10</v>
      </c>
      <c r="C178" s="53" t="s">
        <v>12</v>
      </c>
      <c r="D178" s="92" t="s">
        <v>1065</v>
      </c>
      <c r="E178" s="95" t="s">
        <v>574</v>
      </c>
      <c r="F178" s="71" t="s">
        <v>1404</v>
      </c>
      <c r="G178" s="56"/>
    </row>
    <row r="179" spans="2:7" ht="20.100000000000001" hidden="1" customHeight="1" x14ac:dyDescent="0.3">
      <c r="B179" s="52" t="s">
        <v>10</v>
      </c>
      <c r="C179" s="53" t="s">
        <v>12</v>
      </c>
      <c r="D179" s="92" t="s">
        <v>1066</v>
      </c>
      <c r="E179" s="95" t="s">
        <v>575</v>
      </c>
      <c r="F179" s="71" t="s">
        <v>1404</v>
      </c>
      <c r="G179" s="56"/>
    </row>
    <row r="180" spans="2:7" ht="20.100000000000001" hidden="1" customHeight="1" x14ac:dyDescent="0.3">
      <c r="B180" s="52" t="s">
        <v>10</v>
      </c>
      <c r="C180" s="53" t="s">
        <v>12</v>
      </c>
      <c r="D180" s="92" t="s">
        <v>1067</v>
      </c>
      <c r="E180" s="95" t="s">
        <v>576</v>
      </c>
      <c r="F180" s="71" t="s">
        <v>1404</v>
      </c>
      <c r="G180" s="56"/>
    </row>
    <row r="181" spans="2:7" ht="20.100000000000001" hidden="1" customHeight="1" x14ac:dyDescent="0.3">
      <c r="B181" s="52" t="s">
        <v>10</v>
      </c>
      <c r="C181" s="53" t="s">
        <v>12</v>
      </c>
      <c r="D181" s="92" t="s">
        <v>1068</v>
      </c>
      <c r="E181" s="95" t="s">
        <v>577</v>
      </c>
      <c r="F181" s="71" t="s">
        <v>1404</v>
      </c>
      <c r="G181" s="56"/>
    </row>
    <row r="182" spans="2:7" ht="20.100000000000001" hidden="1" customHeight="1" x14ac:dyDescent="0.3">
      <c r="B182" s="52" t="s">
        <v>10</v>
      </c>
      <c r="C182" s="53" t="s">
        <v>12</v>
      </c>
      <c r="D182" s="92" t="s">
        <v>1069</v>
      </c>
      <c r="E182" s="95" t="s">
        <v>578</v>
      </c>
      <c r="F182" s="71" t="s">
        <v>1404</v>
      </c>
      <c r="G182" s="56"/>
    </row>
    <row r="183" spans="2:7" ht="20.100000000000001" hidden="1" customHeight="1" x14ac:dyDescent="0.3">
      <c r="B183" s="52" t="s">
        <v>10</v>
      </c>
      <c r="C183" s="53" t="s">
        <v>12</v>
      </c>
      <c r="D183" s="92" t="s">
        <v>1070</v>
      </c>
      <c r="E183" s="95" t="s">
        <v>579</v>
      </c>
      <c r="F183" s="71" t="s">
        <v>1404</v>
      </c>
      <c r="G183" s="56"/>
    </row>
    <row r="184" spans="2:7" ht="20.100000000000001" hidden="1" customHeight="1" x14ac:dyDescent="0.3">
      <c r="B184" s="52" t="s">
        <v>10</v>
      </c>
      <c r="C184" s="53" t="s">
        <v>12</v>
      </c>
      <c r="D184" s="92" t="s">
        <v>1071</v>
      </c>
      <c r="E184" s="95" t="s">
        <v>580</v>
      </c>
      <c r="F184" s="71" t="s">
        <v>1404</v>
      </c>
      <c r="G184" s="56"/>
    </row>
    <row r="185" spans="2:7" ht="20.100000000000001" hidden="1" customHeight="1" x14ac:dyDescent="0.3">
      <c r="B185" s="52" t="s">
        <v>10</v>
      </c>
      <c r="C185" s="53" t="s">
        <v>12</v>
      </c>
      <c r="D185" s="92" t="s">
        <v>1072</v>
      </c>
      <c r="E185" s="95" t="s">
        <v>581</v>
      </c>
      <c r="F185" s="71" t="s">
        <v>1404</v>
      </c>
      <c r="G185" s="56"/>
    </row>
    <row r="186" spans="2:7" ht="20.100000000000001" hidden="1" customHeight="1" x14ac:dyDescent="0.3">
      <c r="B186" s="52" t="s">
        <v>10</v>
      </c>
      <c r="C186" s="53" t="s">
        <v>12</v>
      </c>
      <c r="D186" s="92" t="s">
        <v>1533</v>
      </c>
      <c r="E186" s="95" t="s">
        <v>1534</v>
      </c>
      <c r="F186" s="71" t="s">
        <v>1532</v>
      </c>
      <c r="G186" s="56"/>
    </row>
    <row r="187" spans="2:7" ht="20.100000000000001" hidden="1" customHeight="1" x14ac:dyDescent="0.3">
      <c r="B187" s="52" t="s">
        <v>10</v>
      </c>
      <c r="C187" s="53" t="s">
        <v>12</v>
      </c>
      <c r="D187" s="92" t="s">
        <v>1542</v>
      </c>
      <c r="E187" s="95" t="s">
        <v>1543</v>
      </c>
      <c r="F187" s="71" t="s">
        <v>1544</v>
      </c>
      <c r="G187" s="56"/>
    </row>
    <row r="188" spans="2:7" ht="20.25" hidden="1" customHeight="1" x14ac:dyDescent="0.3">
      <c r="B188" s="52" t="s">
        <v>10</v>
      </c>
      <c r="C188" s="53" t="s">
        <v>12</v>
      </c>
      <c r="D188" s="92" t="s">
        <v>1545</v>
      </c>
      <c r="E188" s="95" t="s">
        <v>1546</v>
      </c>
      <c r="F188" s="71" t="s">
        <v>1544</v>
      </c>
      <c r="G188" s="56"/>
    </row>
    <row r="189" spans="2:7" ht="20.25" hidden="1" customHeight="1" x14ac:dyDescent="0.3">
      <c r="B189" s="52" t="s">
        <v>10</v>
      </c>
      <c r="C189" s="53" t="s">
        <v>12</v>
      </c>
      <c r="D189" s="92" t="s">
        <v>1558</v>
      </c>
      <c r="E189" s="95" t="s">
        <v>1559</v>
      </c>
      <c r="F189" s="71" t="s">
        <v>1560</v>
      </c>
      <c r="G189" s="56"/>
    </row>
    <row r="190" spans="2:7" ht="20.25" hidden="1" customHeight="1" x14ac:dyDescent="0.3">
      <c r="B190" s="52" t="s">
        <v>10</v>
      </c>
      <c r="C190" s="53" t="s">
        <v>12</v>
      </c>
      <c r="D190" s="92" t="s">
        <v>1577</v>
      </c>
      <c r="E190" s="95" t="s">
        <v>1578</v>
      </c>
      <c r="F190" s="71" t="s">
        <v>1579</v>
      </c>
      <c r="G190" s="56"/>
    </row>
    <row r="191" spans="2:7" ht="20.25" hidden="1" customHeight="1" x14ac:dyDescent="0.3">
      <c r="B191" s="52" t="s">
        <v>10</v>
      </c>
      <c r="C191" s="53" t="s">
        <v>12</v>
      </c>
      <c r="D191" s="92" t="s">
        <v>4674</v>
      </c>
      <c r="E191" s="95" t="s">
        <v>4675</v>
      </c>
      <c r="F191" s="71" t="s">
        <v>4676</v>
      </c>
      <c r="G191" s="56" t="s">
        <v>1576</v>
      </c>
    </row>
    <row r="192" spans="2:7" ht="20.25" hidden="1" customHeight="1" x14ac:dyDescent="0.3">
      <c r="B192" s="52" t="s">
        <v>10</v>
      </c>
      <c r="C192" s="53" t="s">
        <v>12</v>
      </c>
      <c r="D192" s="115" t="s">
        <v>1649</v>
      </c>
      <c r="E192" s="109" t="s">
        <v>1650</v>
      </c>
      <c r="F192" s="71" t="s">
        <v>1605</v>
      </c>
      <c r="G192" s="56" t="s">
        <v>1576</v>
      </c>
    </row>
    <row r="193" spans="2:7" ht="20.25" hidden="1" customHeight="1" x14ac:dyDescent="0.3">
      <c r="B193" s="52" t="s">
        <v>10</v>
      </c>
      <c r="C193" s="53" t="s">
        <v>12</v>
      </c>
      <c r="D193" s="115" t="s">
        <v>1651</v>
      </c>
      <c r="E193" s="109" t="s">
        <v>1652</v>
      </c>
      <c r="F193" s="71" t="s">
        <v>1607</v>
      </c>
      <c r="G193" s="56" t="s">
        <v>1576</v>
      </c>
    </row>
    <row r="194" spans="2:7" ht="20.100000000000001" hidden="1" customHeight="1" x14ac:dyDescent="0.3">
      <c r="B194" s="52" t="s">
        <v>1358</v>
      </c>
      <c r="C194" s="53" t="s">
        <v>1359</v>
      </c>
      <c r="D194" s="92" t="s">
        <v>1073</v>
      </c>
      <c r="E194" s="95" t="s">
        <v>582</v>
      </c>
      <c r="F194" s="71" t="s">
        <v>1404</v>
      </c>
      <c r="G194" s="56"/>
    </row>
    <row r="195" spans="2:7" ht="20.100000000000001" hidden="1" customHeight="1" x14ac:dyDescent="0.3">
      <c r="B195" s="52" t="s">
        <v>13</v>
      </c>
      <c r="C195" s="53" t="s">
        <v>14</v>
      </c>
      <c r="D195" s="92" t="s">
        <v>1074</v>
      </c>
      <c r="E195" s="95" t="s">
        <v>583</v>
      </c>
      <c r="F195" s="71" t="s">
        <v>1404</v>
      </c>
      <c r="G195" s="56"/>
    </row>
    <row r="196" spans="2:7" ht="20.100000000000001" hidden="1" customHeight="1" x14ac:dyDescent="0.3">
      <c r="B196" s="52" t="s">
        <v>13</v>
      </c>
      <c r="C196" s="53" t="s">
        <v>14</v>
      </c>
      <c r="D196" s="92" t="s">
        <v>1075</v>
      </c>
      <c r="E196" s="95" t="s">
        <v>584</v>
      </c>
      <c r="F196" s="71" t="s">
        <v>1404</v>
      </c>
      <c r="G196" s="56"/>
    </row>
    <row r="197" spans="2:7" ht="20.100000000000001" hidden="1" customHeight="1" x14ac:dyDescent="0.3">
      <c r="B197" s="52" t="s">
        <v>13</v>
      </c>
      <c r="C197" s="53" t="s">
        <v>14</v>
      </c>
      <c r="D197" s="92" t="s">
        <v>1076</v>
      </c>
      <c r="E197" s="95" t="s">
        <v>585</v>
      </c>
      <c r="F197" s="71" t="s">
        <v>1404</v>
      </c>
      <c r="G197" s="56"/>
    </row>
    <row r="198" spans="2:7" ht="20.100000000000001" hidden="1" customHeight="1" x14ac:dyDescent="0.3">
      <c r="B198" s="52" t="s">
        <v>13</v>
      </c>
      <c r="C198" s="53" t="s">
        <v>1360</v>
      </c>
      <c r="D198" s="92" t="s">
        <v>1077</v>
      </c>
      <c r="E198" s="95" t="s">
        <v>586</v>
      </c>
      <c r="F198" s="71" t="s">
        <v>1404</v>
      </c>
      <c r="G198" s="56"/>
    </row>
    <row r="199" spans="2:7" ht="20.100000000000001" hidden="1" customHeight="1" x14ac:dyDescent="0.3">
      <c r="B199" s="52" t="s">
        <v>13</v>
      </c>
      <c r="C199" s="53" t="s">
        <v>15</v>
      </c>
      <c r="D199" s="92" t="s">
        <v>1078</v>
      </c>
      <c r="E199" s="95" t="s">
        <v>599</v>
      </c>
      <c r="F199" s="71" t="s">
        <v>1404</v>
      </c>
      <c r="G199" s="56"/>
    </row>
    <row r="200" spans="2:7" ht="20.100000000000001" hidden="1" customHeight="1" x14ac:dyDescent="0.3">
      <c r="B200" s="52" t="s">
        <v>13</v>
      </c>
      <c r="C200" s="53" t="s">
        <v>15</v>
      </c>
      <c r="D200" s="92" t="s">
        <v>1079</v>
      </c>
      <c r="E200" s="95" t="s">
        <v>1334</v>
      </c>
      <c r="F200" s="71" t="s">
        <v>1404</v>
      </c>
      <c r="G200" s="56"/>
    </row>
    <row r="201" spans="2:7" ht="20.100000000000001" hidden="1" customHeight="1" x14ac:dyDescent="0.3">
      <c r="B201" s="52" t="s">
        <v>13</v>
      </c>
      <c r="C201" s="53" t="s">
        <v>15</v>
      </c>
      <c r="D201" s="92" t="s">
        <v>1080</v>
      </c>
      <c r="E201" s="95" t="s">
        <v>587</v>
      </c>
      <c r="F201" s="71" t="s">
        <v>1404</v>
      </c>
      <c r="G201" s="56"/>
    </row>
    <row r="202" spans="2:7" ht="20.100000000000001" hidden="1" customHeight="1" x14ac:dyDescent="0.3">
      <c r="B202" s="52" t="s">
        <v>13</v>
      </c>
      <c r="C202" s="53" t="s">
        <v>15</v>
      </c>
      <c r="D202" s="92" t="s">
        <v>1081</v>
      </c>
      <c r="E202" s="95" t="s">
        <v>593</v>
      </c>
      <c r="F202" s="71" t="s">
        <v>1404</v>
      </c>
      <c r="G202" s="56"/>
    </row>
    <row r="203" spans="2:7" ht="20.100000000000001" hidden="1" customHeight="1" x14ac:dyDescent="0.3">
      <c r="B203" s="52" t="s">
        <v>13</v>
      </c>
      <c r="C203" s="53" t="s">
        <v>15</v>
      </c>
      <c r="D203" s="92" t="s">
        <v>1082</v>
      </c>
      <c r="E203" s="95" t="s">
        <v>588</v>
      </c>
      <c r="F203" s="71" t="s">
        <v>1404</v>
      </c>
      <c r="G203" s="56"/>
    </row>
    <row r="204" spans="2:7" ht="20.100000000000001" hidden="1" customHeight="1" x14ac:dyDescent="0.3">
      <c r="B204" s="52" t="s">
        <v>13</v>
      </c>
      <c r="C204" s="53" t="s">
        <v>15</v>
      </c>
      <c r="D204" s="92" t="s">
        <v>1083</v>
      </c>
      <c r="E204" s="95" t="s">
        <v>589</v>
      </c>
      <c r="F204" s="71" t="s">
        <v>1404</v>
      </c>
      <c r="G204" s="56"/>
    </row>
    <row r="205" spans="2:7" ht="20.100000000000001" hidden="1" customHeight="1" x14ac:dyDescent="0.3">
      <c r="B205" s="52" t="s">
        <v>13</v>
      </c>
      <c r="C205" s="53" t="s">
        <v>15</v>
      </c>
      <c r="D205" s="92" t="s">
        <v>1084</v>
      </c>
      <c r="E205" s="95" t="s">
        <v>590</v>
      </c>
      <c r="F205" s="71" t="s">
        <v>1404</v>
      </c>
      <c r="G205" s="56"/>
    </row>
    <row r="206" spans="2:7" ht="20.100000000000001" hidden="1" customHeight="1" x14ac:dyDescent="0.3">
      <c r="B206" s="52" t="s">
        <v>13</v>
      </c>
      <c r="C206" s="53" t="s">
        <v>15</v>
      </c>
      <c r="D206" s="92" t="s">
        <v>1085</v>
      </c>
      <c r="E206" s="95" t="s">
        <v>591</v>
      </c>
      <c r="F206" s="71" t="s">
        <v>1404</v>
      </c>
      <c r="G206" s="56"/>
    </row>
    <row r="207" spans="2:7" ht="20.100000000000001" hidden="1" customHeight="1" x14ac:dyDescent="0.3">
      <c r="B207" s="52" t="s">
        <v>13</v>
      </c>
      <c r="C207" s="53" t="s">
        <v>15</v>
      </c>
      <c r="D207" s="92" t="s">
        <v>1086</v>
      </c>
      <c r="E207" s="95" t="s">
        <v>597</v>
      </c>
      <c r="F207" s="71" t="s">
        <v>1404</v>
      </c>
      <c r="G207" s="56"/>
    </row>
    <row r="208" spans="2:7" ht="20.100000000000001" hidden="1" customHeight="1" x14ac:dyDescent="0.3">
      <c r="B208" s="52" t="s">
        <v>13</v>
      </c>
      <c r="C208" s="53" t="s">
        <v>15</v>
      </c>
      <c r="D208" s="92" t="s">
        <v>1087</v>
      </c>
      <c r="E208" s="95" t="s">
        <v>592</v>
      </c>
      <c r="F208" s="71" t="s">
        <v>1404</v>
      </c>
      <c r="G208" s="56"/>
    </row>
    <row r="209" spans="2:7" ht="20.100000000000001" hidden="1" customHeight="1" x14ac:dyDescent="0.3">
      <c r="B209" s="52" t="s">
        <v>13</v>
      </c>
      <c r="C209" s="53" t="s">
        <v>15</v>
      </c>
      <c r="D209" s="92" t="s">
        <v>1088</v>
      </c>
      <c r="E209" s="95" t="s">
        <v>600</v>
      </c>
      <c r="F209" s="71" t="s">
        <v>1404</v>
      </c>
      <c r="G209" s="56"/>
    </row>
    <row r="210" spans="2:7" ht="20.100000000000001" hidden="1" customHeight="1" x14ac:dyDescent="0.3">
      <c r="B210" s="52" t="s">
        <v>13</v>
      </c>
      <c r="C210" s="53" t="s">
        <v>15</v>
      </c>
      <c r="D210" s="92" t="s">
        <v>1089</v>
      </c>
      <c r="E210" s="95" t="s">
        <v>601</v>
      </c>
      <c r="F210" s="71" t="s">
        <v>1404</v>
      </c>
      <c r="G210" s="56"/>
    </row>
    <row r="211" spans="2:7" ht="20.100000000000001" hidden="1" customHeight="1" x14ac:dyDescent="0.3">
      <c r="B211" s="52" t="s">
        <v>13</v>
      </c>
      <c r="C211" s="53" t="s">
        <v>15</v>
      </c>
      <c r="D211" s="92" t="s">
        <v>1090</v>
      </c>
      <c r="E211" s="95" t="s">
        <v>602</v>
      </c>
      <c r="F211" s="71" t="s">
        <v>1404</v>
      </c>
      <c r="G211" s="56"/>
    </row>
    <row r="212" spans="2:7" ht="20.100000000000001" hidden="1" customHeight="1" x14ac:dyDescent="0.3">
      <c r="B212" s="52" t="s">
        <v>13</v>
      </c>
      <c r="C212" s="53" t="s">
        <v>15</v>
      </c>
      <c r="D212" s="92" t="s">
        <v>1091</v>
      </c>
      <c r="E212" s="95" t="s">
        <v>595</v>
      </c>
      <c r="F212" s="71" t="s">
        <v>1404</v>
      </c>
      <c r="G212" s="56"/>
    </row>
    <row r="213" spans="2:7" ht="20.100000000000001" hidden="1" customHeight="1" x14ac:dyDescent="0.3">
      <c r="B213" s="52" t="s">
        <v>13</v>
      </c>
      <c r="C213" s="53" t="s">
        <v>15</v>
      </c>
      <c r="D213" s="92" t="s">
        <v>1092</v>
      </c>
      <c r="E213" s="95" t="s">
        <v>603</v>
      </c>
      <c r="F213" s="71" t="s">
        <v>1404</v>
      </c>
      <c r="G213" s="56"/>
    </row>
    <row r="214" spans="2:7" ht="20.100000000000001" hidden="1" customHeight="1" x14ac:dyDescent="0.3">
      <c r="B214" s="52" t="s">
        <v>13</v>
      </c>
      <c r="C214" s="53" t="s">
        <v>15</v>
      </c>
      <c r="D214" s="92" t="s">
        <v>1093</v>
      </c>
      <c r="E214" s="95" t="s">
        <v>604</v>
      </c>
      <c r="F214" s="71" t="s">
        <v>1404</v>
      </c>
      <c r="G214" s="56"/>
    </row>
    <row r="215" spans="2:7" ht="20.100000000000001" hidden="1" customHeight="1" x14ac:dyDescent="0.3">
      <c r="B215" s="52" t="s">
        <v>13</v>
      </c>
      <c r="C215" s="53" t="s">
        <v>15</v>
      </c>
      <c r="D215" s="92" t="s">
        <v>1094</v>
      </c>
      <c r="E215" s="95" t="s">
        <v>605</v>
      </c>
      <c r="F215" s="71" t="s">
        <v>1404</v>
      </c>
      <c r="G215" s="56"/>
    </row>
    <row r="216" spans="2:7" ht="20.100000000000001" hidden="1" customHeight="1" x14ac:dyDescent="0.3">
      <c r="B216" s="52" t="s">
        <v>13</v>
      </c>
      <c r="C216" s="53" t="s">
        <v>15</v>
      </c>
      <c r="D216" s="92" t="s">
        <v>1095</v>
      </c>
      <c r="E216" s="95" t="s">
        <v>606</v>
      </c>
      <c r="F216" s="71" t="s">
        <v>1404</v>
      </c>
      <c r="G216" s="56"/>
    </row>
    <row r="217" spans="2:7" ht="20.100000000000001" hidden="1" customHeight="1" x14ac:dyDescent="0.3">
      <c r="B217" s="52" t="s">
        <v>13</v>
      </c>
      <c r="C217" s="53" t="s">
        <v>15</v>
      </c>
      <c r="D217" s="92" t="s">
        <v>1096</v>
      </c>
      <c r="E217" s="95" t="s">
        <v>598</v>
      </c>
      <c r="F217" s="71" t="s">
        <v>1404</v>
      </c>
      <c r="G217" s="56"/>
    </row>
    <row r="218" spans="2:7" ht="20.100000000000001" hidden="1" customHeight="1" x14ac:dyDescent="0.3">
      <c r="B218" s="52" t="s">
        <v>13</v>
      </c>
      <c r="C218" s="53" t="s">
        <v>15</v>
      </c>
      <c r="D218" s="92" t="s">
        <v>1097</v>
      </c>
      <c r="E218" s="95" t="s">
        <v>607</v>
      </c>
      <c r="F218" s="71" t="s">
        <v>1404</v>
      </c>
      <c r="G218" s="56"/>
    </row>
    <row r="219" spans="2:7" ht="20.100000000000001" hidden="1" customHeight="1" x14ac:dyDescent="0.3">
      <c r="B219" s="52" t="s">
        <v>13</v>
      </c>
      <c r="C219" s="53" t="s">
        <v>15</v>
      </c>
      <c r="D219" s="92" t="s">
        <v>1098</v>
      </c>
      <c r="E219" s="95" t="s">
        <v>608</v>
      </c>
      <c r="F219" s="71" t="s">
        <v>1404</v>
      </c>
      <c r="G219" s="56"/>
    </row>
    <row r="220" spans="2:7" ht="20.100000000000001" hidden="1" customHeight="1" x14ac:dyDescent="0.3">
      <c r="B220" s="52" t="s">
        <v>13</v>
      </c>
      <c r="C220" s="53" t="s">
        <v>15</v>
      </c>
      <c r="D220" s="92" t="s">
        <v>1099</v>
      </c>
      <c r="E220" s="95" t="s">
        <v>609</v>
      </c>
      <c r="F220" s="71" t="s">
        <v>1404</v>
      </c>
      <c r="G220" s="56"/>
    </row>
    <row r="221" spans="2:7" ht="20.100000000000001" hidden="1" customHeight="1" x14ac:dyDescent="0.3">
      <c r="B221" s="52" t="s">
        <v>13</v>
      </c>
      <c r="C221" s="53" t="s">
        <v>15</v>
      </c>
      <c r="D221" s="92" t="s">
        <v>1100</v>
      </c>
      <c r="E221" s="95" t="s">
        <v>610</v>
      </c>
      <c r="F221" s="71" t="s">
        <v>1404</v>
      </c>
      <c r="G221" s="56"/>
    </row>
    <row r="222" spans="2:7" ht="20.100000000000001" hidden="1" customHeight="1" x14ac:dyDescent="0.3">
      <c r="B222" s="52" t="s">
        <v>13</v>
      </c>
      <c r="C222" s="53" t="s">
        <v>15</v>
      </c>
      <c r="D222" s="92" t="s">
        <v>1101</v>
      </c>
      <c r="E222" s="95" t="s">
        <v>594</v>
      </c>
      <c r="F222" s="71" t="s">
        <v>1404</v>
      </c>
      <c r="G222" s="56"/>
    </row>
    <row r="223" spans="2:7" ht="20.100000000000001" hidden="1" customHeight="1" x14ac:dyDescent="0.3">
      <c r="B223" s="52" t="s">
        <v>13</v>
      </c>
      <c r="C223" s="53" t="s">
        <v>15</v>
      </c>
      <c r="D223" s="92" t="s">
        <v>1102</v>
      </c>
      <c r="E223" s="95" t="s">
        <v>611</v>
      </c>
      <c r="F223" s="71" t="s">
        <v>1404</v>
      </c>
      <c r="G223" s="56"/>
    </row>
    <row r="224" spans="2:7" ht="20.100000000000001" hidden="1" customHeight="1" x14ac:dyDescent="0.3">
      <c r="B224" s="52" t="s">
        <v>13</v>
      </c>
      <c r="C224" s="53" t="s">
        <v>15</v>
      </c>
      <c r="D224" s="92" t="s">
        <v>1103</v>
      </c>
      <c r="E224" s="95" t="s">
        <v>596</v>
      </c>
      <c r="F224" s="71" t="s">
        <v>1404</v>
      </c>
      <c r="G224" s="56"/>
    </row>
    <row r="225" spans="2:7" ht="20.100000000000001" hidden="1" customHeight="1" x14ac:dyDescent="0.3">
      <c r="B225" s="52" t="s">
        <v>13</v>
      </c>
      <c r="C225" s="53" t="s">
        <v>15</v>
      </c>
      <c r="D225" s="92" t="s">
        <v>1104</v>
      </c>
      <c r="E225" s="95" t="s">
        <v>612</v>
      </c>
      <c r="F225" s="71" t="s">
        <v>1404</v>
      </c>
      <c r="G225" s="56"/>
    </row>
    <row r="226" spans="2:7" ht="20.100000000000001" hidden="1" customHeight="1" x14ac:dyDescent="0.3">
      <c r="B226" s="52" t="s">
        <v>13</v>
      </c>
      <c r="C226" s="53" t="s">
        <v>15</v>
      </c>
      <c r="D226" s="92" t="s">
        <v>1105</v>
      </c>
      <c r="E226" s="95" t="s">
        <v>613</v>
      </c>
      <c r="F226" s="71" t="s">
        <v>1404</v>
      </c>
      <c r="G226" s="56"/>
    </row>
    <row r="227" spans="2:7" ht="20.100000000000001" hidden="1" customHeight="1" x14ac:dyDescent="0.3">
      <c r="B227" s="52" t="s">
        <v>13</v>
      </c>
      <c r="C227" s="53" t="s">
        <v>15</v>
      </c>
      <c r="D227" s="93" t="s">
        <v>1106</v>
      </c>
      <c r="E227" s="95" t="s">
        <v>614</v>
      </c>
      <c r="F227" s="71" t="s">
        <v>1404</v>
      </c>
      <c r="G227" s="56"/>
    </row>
    <row r="228" spans="2:7" ht="20.100000000000001" hidden="1" customHeight="1" x14ac:dyDescent="0.3">
      <c r="B228" s="52" t="s">
        <v>13</v>
      </c>
      <c r="C228" s="53" t="s">
        <v>15</v>
      </c>
      <c r="D228" s="92" t="s">
        <v>1107</v>
      </c>
      <c r="E228" s="95" t="s">
        <v>615</v>
      </c>
      <c r="F228" s="71" t="s">
        <v>1404</v>
      </c>
      <c r="G228" s="56"/>
    </row>
    <row r="229" spans="2:7" ht="20.100000000000001" hidden="1" customHeight="1" x14ac:dyDescent="0.3">
      <c r="B229" s="52" t="s">
        <v>13</v>
      </c>
      <c r="C229" s="53" t="s">
        <v>15</v>
      </c>
      <c r="D229" s="92" t="s">
        <v>1108</v>
      </c>
      <c r="E229" s="95" t="s">
        <v>616</v>
      </c>
      <c r="F229" s="71" t="s">
        <v>1404</v>
      </c>
      <c r="G229" s="56"/>
    </row>
    <row r="230" spans="2:7" ht="20.100000000000001" hidden="1" customHeight="1" x14ac:dyDescent="0.3">
      <c r="B230" s="52" t="s">
        <v>13</v>
      </c>
      <c r="C230" s="53" t="s">
        <v>15</v>
      </c>
      <c r="D230" s="92" t="s">
        <v>1109</v>
      </c>
      <c r="E230" s="95" t="s">
        <v>617</v>
      </c>
      <c r="F230" s="71" t="s">
        <v>1404</v>
      </c>
      <c r="G230" s="56"/>
    </row>
    <row r="231" spans="2:7" ht="20.100000000000001" hidden="1" customHeight="1" x14ac:dyDescent="0.3">
      <c r="B231" s="52" t="s">
        <v>13</v>
      </c>
      <c r="C231" s="53" t="s">
        <v>15</v>
      </c>
      <c r="D231" s="92" t="s">
        <v>1110</v>
      </c>
      <c r="E231" s="95" t="s">
        <v>618</v>
      </c>
      <c r="F231" s="71" t="s">
        <v>1404</v>
      </c>
      <c r="G231" s="56"/>
    </row>
    <row r="232" spans="2:7" ht="20.100000000000001" hidden="1" customHeight="1" x14ac:dyDescent="0.3">
      <c r="B232" s="52" t="s">
        <v>13</v>
      </c>
      <c r="C232" s="53" t="s">
        <v>15</v>
      </c>
      <c r="D232" s="92" t="s">
        <v>1111</v>
      </c>
      <c r="E232" s="95" t="s">
        <v>1335</v>
      </c>
      <c r="F232" s="71" t="s">
        <v>1404</v>
      </c>
      <c r="G232" s="56"/>
    </row>
    <row r="233" spans="2:7" ht="20.100000000000001" hidden="1" customHeight="1" x14ac:dyDescent="0.3">
      <c r="B233" s="52" t="s">
        <v>13</v>
      </c>
      <c r="C233" s="53" t="s">
        <v>15</v>
      </c>
      <c r="D233" s="92" t="s">
        <v>1112</v>
      </c>
      <c r="E233" s="95" t="s">
        <v>621</v>
      </c>
      <c r="F233" s="71" t="s">
        <v>1404</v>
      </c>
      <c r="G233" s="56"/>
    </row>
    <row r="234" spans="2:7" ht="20.100000000000001" hidden="1" customHeight="1" x14ac:dyDescent="0.3">
      <c r="B234" s="52" t="s">
        <v>13</v>
      </c>
      <c r="C234" s="53" t="s">
        <v>15</v>
      </c>
      <c r="D234" s="92" t="s">
        <v>1113</v>
      </c>
      <c r="E234" s="95" t="s">
        <v>622</v>
      </c>
      <c r="F234" s="71" t="s">
        <v>1404</v>
      </c>
      <c r="G234" s="56"/>
    </row>
    <row r="235" spans="2:7" ht="20.100000000000001" hidden="1" customHeight="1" x14ac:dyDescent="0.3">
      <c r="B235" s="52" t="s">
        <v>13</v>
      </c>
      <c r="C235" s="53" t="s">
        <v>15</v>
      </c>
      <c r="D235" s="92" t="s">
        <v>1114</v>
      </c>
      <c r="E235" s="95" t="s">
        <v>624</v>
      </c>
      <c r="F235" s="71" t="s">
        <v>1404</v>
      </c>
      <c r="G235" s="56"/>
    </row>
    <row r="236" spans="2:7" ht="20.100000000000001" hidden="1" customHeight="1" x14ac:dyDescent="0.3">
      <c r="B236" s="52" t="s">
        <v>13</v>
      </c>
      <c r="C236" s="53" t="s">
        <v>15</v>
      </c>
      <c r="D236" s="92" t="s">
        <v>1115</v>
      </c>
      <c r="E236" s="95" t="s">
        <v>626</v>
      </c>
      <c r="F236" s="71" t="s">
        <v>1404</v>
      </c>
      <c r="G236" s="56"/>
    </row>
    <row r="237" spans="2:7" ht="20.100000000000001" hidden="1" customHeight="1" x14ac:dyDescent="0.3">
      <c r="B237" s="52" t="s">
        <v>13</v>
      </c>
      <c r="C237" s="53" t="s">
        <v>15</v>
      </c>
      <c r="D237" s="92" t="s">
        <v>1116</v>
      </c>
      <c r="E237" s="95" t="s">
        <v>620</v>
      </c>
      <c r="F237" s="71" t="s">
        <v>1404</v>
      </c>
      <c r="G237" s="56"/>
    </row>
    <row r="238" spans="2:7" ht="20.100000000000001" hidden="1" customHeight="1" x14ac:dyDescent="0.3">
      <c r="B238" s="52" t="s">
        <v>13</v>
      </c>
      <c r="C238" s="53" t="s">
        <v>15</v>
      </c>
      <c r="D238" s="92" t="s">
        <v>1117</v>
      </c>
      <c r="E238" s="95" t="s">
        <v>627</v>
      </c>
      <c r="F238" s="71" t="s">
        <v>1404</v>
      </c>
      <c r="G238" s="56"/>
    </row>
    <row r="239" spans="2:7" ht="20.100000000000001" hidden="1" customHeight="1" x14ac:dyDescent="0.3">
      <c r="B239" s="52" t="s">
        <v>13</v>
      </c>
      <c r="C239" s="53" t="s">
        <v>15</v>
      </c>
      <c r="D239" s="92" t="s">
        <v>1118</v>
      </c>
      <c r="E239" s="95" t="s">
        <v>628</v>
      </c>
      <c r="F239" s="71" t="s">
        <v>1404</v>
      </c>
      <c r="G239" s="56"/>
    </row>
    <row r="240" spans="2:7" ht="18" hidden="1" customHeight="1" x14ac:dyDescent="0.3">
      <c r="B240" s="52" t="s">
        <v>13</v>
      </c>
      <c r="C240" s="53" t="s">
        <v>15</v>
      </c>
      <c r="D240" s="92" t="s">
        <v>1119</v>
      </c>
      <c r="E240" s="95" t="s">
        <v>629</v>
      </c>
      <c r="F240" s="71" t="s">
        <v>1404</v>
      </c>
      <c r="G240" s="56"/>
    </row>
    <row r="241" spans="2:7" ht="18" hidden="1" customHeight="1" x14ac:dyDescent="0.3">
      <c r="B241" s="52" t="s">
        <v>13</v>
      </c>
      <c r="C241" s="53" t="s">
        <v>15</v>
      </c>
      <c r="D241" s="92" t="s">
        <v>1120</v>
      </c>
      <c r="E241" s="95" t="s">
        <v>630</v>
      </c>
      <c r="F241" s="71" t="s">
        <v>1404</v>
      </c>
      <c r="G241" s="56"/>
    </row>
    <row r="242" spans="2:7" ht="18" hidden="1" customHeight="1" x14ac:dyDescent="0.3">
      <c r="B242" s="52" t="s">
        <v>13</v>
      </c>
      <c r="C242" s="53" t="s">
        <v>15</v>
      </c>
      <c r="D242" s="92" t="s">
        <v>1121</v>
      </c>
      <c r="E242" s="95" t="s">
        <v>631</v>
      </c>
      <c r="F242" s="71" t="s">
        <v>1404</v>
      </c>
      <c r="G242" s="56"/>
    </row>
    <row r="243" spans="2:7" ht="18" hidden="1" customHeight="1" x14ac:dyDescent="0.3">
      <c r="B243" s="52" t="s">
        <v>13</v>
      </c>
      <c r="C243" s="53" t="s">
        <v>15</v>
      </c>
      <c r="D243" s="92" t="s">
        <v>1122</v>
      </c>
      <c r="E243" s="95" t="s">
        <v>632</v>
      </c>
      <c r="F243" s="71" t="s">
        <v>1404</v>
      </c>
      <c r="G243" s="56"/>
    </row>
    <row r="244" spans="2:7" ht="18" hidden="1" customHeight="1" x14ac:dyDescent="0.3">
      <c r="B244" s="52" t="s">
        <v>13</v>
      </c>
      <c r="C244" s="53" t="s">
        <v>15</v>
      </c>
      <c r="D244" s="92" t="s">
        <v>1123</v>
      </c>
      <c r="E244" s="95" t="s">
        <v>633</v>
      </c>
      <c r="F244" s="71" t="s">
        <v>1404</v>
      </c>
      <c r="G244" s="56"/>
    </row>
    <row r="245" spans="2:7" ht="18" hidden="1" customHeight="1" x14ac:dyDescent="0.3">
      <c r="B245" s="52" t="s">
        <v>13</v>
      </c>
      <c r="C245" s="53" t="s">
        <v>15</v>
      </c>
      <c r="D245" s="92" t="s">
        <v>1124</v>
      </c>
      <c r="E245" s="95" t="s">
        <v>634</v>
      </c>
      <c r="F245" s="71" t="s">
        <v>1404</v>
      </c>
      <c r="G245" s="56"/>
    </row>
    <row r="246" spans="2:7" ht="18" hidden="1" customHeight="1" x14ac:dyDescent="0.3">
      <c r="B246" s="52" t="s">
        <v>13</v>
      </c>
      <c r="C246" s="53" t="s">
        <v>15</v>
      </c>
      <c r="D246" s="92" t="s">
        <v>1125</v>
      </c>
      <c r="E246" s="95" t="s">
        <v>636</v>
      </c>
      <c r="F246" s="71" t="s">
        <v>1404</v>
      </c>
      <c r="G246" s="56"/>
    </row>
    <row r="247" spans="2:7" ht="18" hidden="1" customHeight="1" x14ac:dyDescent="0.3">
      <c r="B247" s="52" t="s">
        <v>13</v>
      </c>
      <c r="C247" s="53" t="s">
        <v>15</v>
      </c>
      <c r="D247" s="92" t="s">
        <v>1126</v>
      </c>
      <c r="E247" s="95" t="s">
        <v>637</v>
      </c>
      <c r="F247" s="71" t="s">
        <v>1404</v>
      </c>
      <c r="G247" s="56"/>
    </row>
    <row r="248" spans="2:7" ht="18" hidden="1" customHeight="1" x14ac:dyDescent="0.3">
      <c r="B248" s="52" t="s">
        <v>13</v>
      </c>
      <c r="C248" s="53" t="s">
        <v>15</v>
      </c>
      <c r="D248" s="92" t="s">
        <v>1127</v>
      </c>
      <c r="E248" s="95" t="s">
        <v>638</v>
      </c>
      <c r="F248" s="71" t="s">
        <v>1404</v>
      </c>
      <c r="G248" s="56"/>
    </row>
    <row r="249" spans="2:7" ht="18" hidden="1" customHeight="1" x14ac:dyDescent="0.3">
      <c r="B249" s="52" t="s">
        <v>13</v>
      </c>
      <c r="C249" s="53" t="s">
        <v>15</v>
      </c>
      <c r="D249" s="92" t="s">
        <v>1128</v>
      </c>
      <c r="E249" s="95" t="s">
        <v>639</v>
      </c>
      <c r="F249" s="71" t="s">
        <v>1404</v>
      </c>
      <c r="G249" s="56"/>
    </row>
    <row r="250" spans="2:7" ht="18" hidden="1" customHeight="1" x14ac:dyDescent="0.3">
      <c r="B250" s="52" t="s">
        <v>13</v>
      </c>
      <c r="C250" s="53" t="s">
        <v>15</v>
      </c>
      <c r="D250" s="92" t="s">
        <v>1129</v>
      </c>
      <c r="E250" s="95" t="s">
        <v>640</v>
      </c>
      <c r="F250" s="71" t="s">
        <v>1404</v>
      </c>
      <c r="G250" s="56"/>
    </row>
    <row r="251" spans="2:7" ht="18" hidden="1" customHeight="1" x14ac:dyDescent="0.3">
      <c r="B251" s="52" t="s">
        <v>13</v>
      </c>
      <c r="C251" s="53" t="s">
        <v>15</v>
      </c>
      <c r="D251" s="92" t="s">
        <v>1130</v>
      </c>
      <c r="E251" s="95" t="s">
        <v>641</v>
      </c>
      <c r="F251" s="71" t="s">
        <v>1404</v>
      </c>
      <c r="G251" s="56"/>
    </row>
    <row r="252" spans="2:7" ht="18" hidden="1" customHeight="1" x14ac:dyDescent="0.3">
      <c r="B252" s="52" t="s">
        <v>13</v>
      </c>
      <c r="C252" s="53" t="s">
        <v>15</v>
      </c>
      <c r="D252" s="92" t="s">
        <v>1131</v>
      </c>
      <c r="E252" s="95" t="s">
        <v>643</v>
      </c>
      <c r="F252" s="71" t="s">
        <v>1404</v>
      </c>
      <c r="G252" s="56"/>
    </row>
    <row r="253" spans="2:7" ht="18" hidden="1" customHeight="1" x14ac:dyDescent="0.3">
      <c r="B253" s="52" t="s">
        <v>13</v>
      </c>
      <c r="C253" s="53" t="s">
        <v>15</v>
      </c>
      <c r="D253" s="92" t="s">
        <v>1132</v>
      </c>
      <c r="E253" s="95" t="s">
        <v>644</v>
      </c>
      <c r="F253" s="71" t="s">
        <v>1404</v>
      </c>
      <c r="G253" s="56"/>
    </row>
    <row r="254" spans="2:7" ht="18" hidden="1" customHeight="1" x14ac:dyDescent="0.3">
      <c r="B254" s="52" t="s">
        <v>13</v>
      </c>
      <c r="C254" s="53" t="s">
        <v>15</v>
      </c>
      <c r="D254" s="92" t="s">
        <v>1133</v>
      </c>
      <c r="E254" s="95" t="s">
        <v>645</v>
      </c>
      <c r="F254" s="71" t="s">
        <v>1404</v>
      </c>
      <c r="G254" s="56"/>
    </row>
    <row r="255" spans="2:7" ht="18" hidden="1" customHeight="1" x14ac:dyDescent="0.3">
      <c r="B255" s="52" t="s">
        <v>13</v>
      </c>
      <c r="C255" s="53" t="s">
        <v>15</v>
      </c>
      <c r="D255" s="92" t="s">
        <v>1134</v>
      </c>
      <c r="E255" s="95" t="s">
        <v>646</v>
      </c>
      <c r="F255" s="71" t="s">
        <v>1404</v>
      </c>
      <c r="G255" s="56"/>
    </row>
    <row r="256" spans="2:7" ht="18" hidden="1" customHeight="1" x14ac:dyDescent="0.3">
      <c r="B256" s="52" t="s">
        <v>13</v>
      </c>
      <c r="C256" s="53" t="s">
        <v>15</v>
      </c>
      <c r="D256" s="92" t="s">
        <v>1135</v>
      </c>
      <c r="E256" s="95" t="s">
        <v>647</v>
      </c>
      <c r="F256" s="71" t="s">
        <v>1404</v>
      </c>
      <c r="G256" s="56"/>
    </row>
    <row r="257" spans="2:7" ht="18" hidden="1" customHeight="1" x14ac:dyDescent="0.3">
      <c r="B257" s="52" t="s">
        <v>13</v>
      </c>
      <c r="C257" s="53" t="s">
        <v>15</v>
      </c>
      <c r="D257" s="92" t="s">
        <v>1136</v>
      </c>
      <c r="E257" s="95" t="s">
        <v>648</v>
      </c>
      <c r="F257" s="71" t="s">
        <v>1404</v>
      </c>
      <c r="G257" s="56"/>
    </row>
    <row r="258" spans="2:7" ht="18" hidden="1" customHeight="1" x14ac:dyDescent="0.3">
      <c r="B258" s="52" t="s">
        <v>13</v>
      </c>
      <c r="C258" s="53" t="s">
        <v>15</v>
      </c>
      <c r="D258" s="92" t="s">
        <v>1137</v>
      </c>
      <c r="E258" s="95" t="s">
        <v>649</v>
      </c>
      <c r="F258" s="71" t="s">
        <v>1404</v>
      </c>
      <c r="G258" s="56"/>
    </row>
    <row r="259" spans="2:7" ht="18" hidden="1" customHeight="1" x14ac:dyDescent="0.3">
      <c r="B259" s="52" t="s">
        <v>13</v>
      </c>
      <c r="C259" s="53" t="s">
        <v>15</v>
      </c>
      <c r="D259" s="92" t="s">
        <v>1138</v>
      </c>
      <c r="E259" s="95" t="s">
        <v>650</v>
      </c>
      <c r="F259" s="71" t="s">
        <v>1404</v>
      </c>
      <c r="G259" s="56"/>
    </row>
    <row r="260" spans="2:7" ht="18" hidden="1" customHeight="1" x14ac:dyDescent="0.3">
      <c r="B260" s="52" t="s">
        <v>13</v>
      </c>
      <c r="C260" s="53" t="s">
        <v>15</v>
      </c>
      <c r="D260" s="92" t="s">
        <v>1139</v>
      </c>
      <c r="E260" s="95" t="s">
        <v>651</v>
      </c>
      <c r="F260" s="71" t="s">
        <v>1404</v>
      </c>
      <c r="G260" s="56"/>
    </row>
    <row r="261" spans="2:7" ht="18" hidden="1" customHeight="1" x14ac:dyDescent="0.3">
      <c r="B261" s="52" t="s">
        <v>13</v>
      </c>
      <c r="C261" s="53" t="s">
        <v>15</v>
      </c>
      <c r="D261" s="92" t="s">
        <v>1140</v>
      </c>
      <c r="E261" s="95" t="s">
        <v>652</v>
      </c>
      <c r="F261" s="71" t="s">
        <v>1404</v>
      </c>
      <c r="G261" s="56"/>
    </row>
    <row r="262" spans="2:7" ht="18" hidden="1" customHeight="1" x14ac:dyDescent="0.3">
      <c r="B262" s="52" t="s">
        <v>13</v>
      </c>
      <c r="C262" s="53" t="s">
        <v>15</v>
      </c>
      <c r="D262" s="92" t="s">
        <v>1141</v>
      </c>
      <c r="E262" s="95" t="s">
        <v>1336</v>
      </c>
      <c r="F262" s="71" t="s">
        <v>1404</v>
      </c>
      <c r="G262" s="56"/>
    </row>
    <row r="263" spans="2:7" ht="18" hidden="1" customHeight="1" x14ac:dyDescent="0.3">
      <c r="B263" s="52" t="s">
        <v>13</v>
      </c>
      <c r="C263" s="53" t="s">
        <v>15</v>
      </c>
      <c r="D263" s="92" t="s">
        <v>1142</v>
      </c>
      <c r="E263" s="95" t="s">
        <v>657</v>
      </c>
      <c r="F263" s="71" t="s">
        <v>1404</v>
      </c>
      <c r="G263" s="56"/>
    </row>
    <row r="264" spans="2:7" ht="18" hidden="1" customHeight="1" x14ac:dyDescent="0.3">
      <c r="B264" s="52" t="s">
        <v>13</v>
      </c>
      <c r="C264" s="53" t="s">
        <v>15</v>
      </c>
      <c r="D264" s="92" t="s">
        <v>1143</v>
      </c>
      <c r="E264" s="95" t="s">
        <v>619</v>
      </c>
      <c r="F264" s="71" t="s">
        <v>1404</v>
      </c>
      <c r="G264" s="56"/>
    </row>
    <row r="265" spans="2:7" ht="18" hidden="1" customHeight="1" x14ac:dyDescent="0.3">
      <c r="B265" s="52" t="s">
        <v>13</v>
      </c>
      <c r="C265" s="53" t="s">
        <v>15</v>
      </c>
      <c r="D265" s="92" t="s">
        <v>1144</v>
      </c>
      <c r="E265" s="95" t="s">
        <v>635</v>
      </c>
      <c r="F265" s="71" t="s">
        <v>1404</v>
      </c>
      <c r="G265" s="56"/>
    </row>
    <row r="266" spans="2:7" ht="18" hidden="1" customHeight="1" x14ac:dyDescent="0.3">
      <c r="B266" s="52" t="s">
        <v>13</v>
      </c>
      <c r="C266" s="53" t="s">
        <v>15</v>
      </c>
      <c r="D266" s="92" t="s">
        <v>1145</v>
      </c>
      <c r="E266" s="95" t="s">
        <v>623</v>
      </c>
      <c r="F266" s="71" t="s">
        <v>1404</v>
      </c>
      <c r="G266" s="56"/>
    </row>
    <row r="267" spans="2:7" ht="18" hidden="1" customHeight="1" x14ac:dyDescent="0.3">
      <c r="B267" s="52" t="s">
        <v>13</v>
      </c>
      <c r="C267" s="53" t="s">
        <v>15</v>
      </c>
      <c r="D267" s="92" t="s">
        <v>1146</v>
      </c>
      <c r="E267" s="95" t="s">
        <v>625</v>
      </c>
      <c r="F267" s="71" t="s">
        <v>1404</v>
      </c>
      <c r="G267" s="56"/>
    </row>
    <row r="268" spans="2:7" ht="18" hidden="1" customHeight="1" x14ac:dyDescent="0.3">
      <c r="B268" s="52" t="s">
        <v>13</v>
      </c>
      <c r="C268" s="53" t="s">
        <v>15</v>
      </c>
      <c r="D268" s="92" t="s">
        <v>1147</v>
      </c>
      <c r="E268" s="95" t="s">
        <v>658</v>
      </c>
      <c r="F268" s="71" t="s">
        <v>1404</v>
      </c>
      <c r="G268" s="56"/>
    </row>
    <row r="269" spans="2:7" ht="18" hidden="1" customHeight="1" x14ac:dyDescent="0.3">
      <c r="B269" s="52" t="s">
        <v>13</v>
      </c>
      <c r="C269" s="53" t="s">
        <v>15</v>
      </c>
      <c r="D269" s="92" t="s">
        <v>1148</v>
      </c>
      <c r="E269" s="95" t="s">
        <v>655</v>
      </c>
      <c r="F269" s="71" t="s">
        <v>1404</v>
      </c>
      <c r="G269" s="56"/>
    </row>
    <row r="270" spans="2:7" ht="18" hidden="1" customHeight="1" x14ac:dyDescent="0.3">
      <c r="B270" s="52" t="s">
        <v>13</v>
      </c>
      <c r="C270" s="53" t="s">
        <v>15</v>
      </c>
      <c r="D270" s="92" t="s">
        <v>1149</v>
      </c>
      <c r="E270" s="95" t="s">
        <v>656</v>
      </c>
      <c r="F270" s="71" t="s">
        <v>1404</v>
      </c>
      <c r="G270" s="56"/>
    </row>
    <row r="271" spans="2:7" ht="18" hidden="1" customHeight="1" x14ac:dyDescent="0.3">
      <c r="B271" s="52" t="s">
        <v>13</v>
      </c>
      <c r="C271" s="53" t="s">
        <v>15</v>
      </c>
      <c r="D271" s="92" t="s">
        <v>1150</v>
      </c>
      <c r="E271" s="95" t="s">
        <v>642</v>
      </c>
      <c r="F271" s="71" t="s">
        <v>1404</v>
      </c>
      <c r="G271" s="56"/>
    </row>
    <row r="272" spans="2:7" ht="18" hidden="1" customHeight="1" x14ac:dyDescent="0.3">
      <c r="B272" s="52" t="s">
        <v>1358</v>
      </c>
      <c r="C272" s="53" t="s">
        <v>1360</v>
      </c>
      <c r="D272" s="92" t="s">
        <v>1151</v>
      </c>
      <c r="E272" s="95" t="s">
        <v>653</v>
      </c>
      <c r="F272" s="71" t="s">
        <v>1404</v>
      </c>
      <c r="G272" s="56"/>
    </row>
    <row r="273" spans="2:7" ht="18" hidden="1" customHeight="1" x14ac:dyDescent="0.3">
      <c r="B273" s="52" t="s">
        <v>1358</v>
      </c>
      <c r="C273" s="53" t="s">
        <v>1360</v>
      </c>
      <c r="D273" s="92" t="s">
        <v>1152</v>
      </c>
      <c r="E273" s="95" t="s">
        <v>654</v>
      </c>
      <c r="F273" s="71" t="s">
        <v>1404</v>
      </c>
      <c r="G273" s="56"/>
    </row>
    <row r="274" spans="2:7" ht="18" hidden="1" customHeight="1" x14ac:dyDescent="0.3">
      <c r="B274" s="52" t="s">
        <v>1358</v>
      </c>
      <c r="C274" s="53" t="s">
        <v>1360</v>
      </c>
      <c r="D274" s="92" t="s">
        <v>1507</v>
      </c>
      <c r="E274" s="66" t="s">
        <v>1508</v>
      </c>
      <c r="F274" s="71" t="s">
        <v>1509</v>
      </c>
      <c r="G274" s="56"/>
    </row>
    <row r="275" spans="2:7" ht="18" hidden="1" customHeight="1" x14ac:dyDescent="0.3">
      <c r="B275" s="70" t="s">
        <v>1358</v>
      </c>
      <c r="C275" s="71" t="s">
        <v>1360</v>
      </c>
      <c r="D275" s="93" t="s">
        <v>1519</v>
      </c>
      <c r="E275" s="96" t="s">
        <v>1520</v>
      </c>
      <c r="F275" s="71" t="s">
        <v>1521</v>
      </c>
      <c r="G275" s="80"/>
    </row>
    <row r="276" spans="2:7" ht="18" hidden="1" customHeight="1" x14ac:dyDescent="0.3">
      <c r="B276" s="70" t="s">
        <v>1358</v>
      </c>
      <c r="C276" s="71" t="s">
        <v>1360</v>
      </c>
      <c r="D276" s="93" t="s">
        <v>1522</v>
      </c>
      <c r="E276" s="66" t="s">
        <v>1523</v>
      </c>
      <c r="F276" s="71" t="s">
        <v>1524</v>
      </c>
      <c r="G276" s="80"/>
    </row>
    <row r="277" spans="2:7" ht="18" hidden="1" customHeight="1" x14ac:dyDescent="0.3">
      <c r="B277" s="70" t="s">
        <v>1358</v>
      </c>
      <c r="C277" s="71" t="s">
        <v>1360</v>
      </c>
      <c r="D277" s="93" t="s">
        <v>4670</v>
      </c>
      <c r="E277" s="66" t="s">
        <v>1581</v>
      </c>
      <c r="F277" s="71" t="s">
        <v>1583</v>
      </c>
      <c r="G277" s="80"/>
    </row>
    <row r="278" spans="2:7" ht="18" hidden="1" customHeight="1" x14ac:dyDescent="0.3">
      <c r="B278" s="70" t="s">
        <v>1358</v>
      </c>
      <c r="C278" s="71" t="s">
        <v>1360</v>
      </c>
      <c r="D278" s="93" t="s">
        <v>1580</v>
      </c>
      <c r="E278" s="66" t="s">
        <v>1582</v>
      </c>
      <c r="F278" s="71" t="s">
        <v>1579</v>
      </c>
      <c r="G278" s="80"/>
    </row>
    <row r="279" spans="2:7" ht="18" hidden="1" customHeight="1" x14ac:dyDescent="0.3">
      <c r="B279" s="70" t="s">
        <v>1358</v>
      </c>
      <c r="C279" s="71" t="s">
        <v>1590</v>
      </c>
      <c r="D279" s="115" t="s">
        <v>1653</v>
      </c>
      <c r="E279" s="109" t="s">
        <v>1682</v>
      </c>
      <c r="F279" s="71" t="s">
        <v>1606</v>
      </c>
      <c r="G279" s="80" t="s">
        <v>1576</v>
      </c>
    </row>
    <row r="280" spans="2:7" ht="18" hidden="1" customHeight="1" x14ac:dyDescent="0.3">
      <c r="B280" s="70" t="s">
        <v>1358</v>
      </c>
      <c r="C280" s="71" t="s">
        <v>1590</v>
      </c>
      <c r="D280" s="115" t="s">
        <v>1654</v>
      </c>
      <c r="E280" s="109" t="s">
        <v>1683</v>
      </c>
      <c r="F280" s="71" t="s">
        <v>1597</v>
      </c>
      <c r="G280" s="80" t="s">
        <v>1576</v>
      </c>
    </row>
    <row r="281" spans="2:7" ht="18" hidden="1" customHeight="1" x14ac:dyDescent="0.3">
      <c r="B281" s="70" t="s">
        <v>1358</v>
      </c>
      <c r="C281" s="71" t="s">
        <v>1590</v>
      </c>
      <c r="D281" s="115" t="s">
        <v>1655</v>
      </c>
      <c r="E281" s="109" t="s">
        <v>1684</v>
      </c>
      <c r="F281" s="71" t="s">
        <v>1597</v>
      </c>
      <c r="G281" s="80" t="s">
        <v>1576</v>
      </c>
    </row>
    <row r="282" spans="2:7" ht="18" hidden="1" customHeight="1" x14ac:dyDescent="0.3">
      <c r="B282" s="70" t="s">
        <v>1358</v>
      </c>
      <c r="C282" s="71" t="s">
        <v>1590</v>
      </c>
      <c r="D282" s="115" t="s">
        <v>1656</v>
      </c>
      <c r="E282" s="109" t="s">
        <v>1685</v>
      </c>
      <c r="F282" s="71" t="s">
        <v>1597</v>
      </c>
      <c r="G282" s="80" t="s">
        <v>1576</v>
      </c>
    </row>
    <row r="283" spans="2:7" ht="18" hidden="1" customHeight="1" x14ac:dyDescent="0.3">
      <c r="B283" s="70" t="s">
        <v>1358</v>
      </c>
      <c r="C283" s="71" t="s">
        <v>1590</v>
      </c>
      <c r="D283" s="115" t="s">
        <v>1657</v>
      </c>
      <c r="E283" s="109" t="s">
        <v>1686</v>
      </c>
      <c r="F283" s="71" t="s">
        <v>1597</v>
      </c>
      <c r="G283" s="80" t="s">
        <v>1576</v>
      </c>
    </row>
    <row r="284" spans="2:7" ht="18" hidden="1" customHeight="1" x14ac:dyDescent="0.3">
      <c r="B284" s="70" t="s">
        <v>1358</v>
      </c>
      <c r="C284" s="71" t="s">
        <v>1590</v>
      </c>
      <c r="D284" s="115" t="s">
        <v>1658</v>
      </c>
      <c r="E284" s="109" t="s">
        <v>1687</v>
      </c>
      <c r="F284" s="71" t="s">
        <v>1597</v>
      </c>
      <c r="G284" s="80" t="s">
        <v>1576</v>
      </c>
    </row>
    <row r="285" spans="2:7" ht="18" hidden="1" customHeight="1" x14ac:dyDescent="0.3">
      <c r="B285" s="70" t="s">
        <v>1358</v>
      </c>
      <c r="C285" s="71" t="s">
        <v>1590</v>
      </c>
      <c r="D285" s="115" t="s">
        <v>1659</v>
      </c>
      <c r="E285" s="109" t="s">
        <v>1688</v>
      </c>
      <c r="F285" s="71" t="s">
        <v>1597</v>
      </c>
      <c r="G285" s="80" t="s">
        <v>1576</v>
      </c>
    </row>
    <row r="286" spans="2:7" ht="18" hidden="1" customHeight="1" x14ac:dyDescent="0.3">
      <c r="B286" s="70" t="s">
        <v>1358</v>
      </c>
      <c r="C286" s="71" t="s">
        <v>1590</v>
      </c>
      <c r="D286" s="115" t="s">
        <v>1660</v>
      </c>
      <c r="E286" s="109" t="s">
        <v>1689</v>
      </c>
      <c r="F286" s="71" t="s">
        <v>1597</v>
      </c>
      <c r="G286" s="80" t="s">
        <v>1576</v>
      </c>
    </row>
    <row r="287" spans="2:7" ht="18" hidden="1" customHeight="1" x14ac:dyDescent="0.3">
      <c r="B287" s="70" t="s">
        <v>1358</v>
      </c>
      <c r="C287" s="71" t="s">
        <v>1590</v>
      </c>
      <c r="D287" s="115" t="s">
        <v>1661</v>
      </c>
      <c r="E287" s="109" t="s">
        <v>1690</v>
      </c>
      <c r="F287" s="71" t="s">
        <v>1597</v>
      </c>
      <c r="G287" s="80" t="s">
        <v>1576</v>
      </c>
    </row>
    <row r="288" spans="2:7" ht="18" hidden="1" customHeight="1" x14ac:dyDescent="0.3">
      <c r="B288" s="70" t="s">
        <v>1358</v>
      </c>
      <c r="C288" s="71" t="s">
        <v>1590</v>
      </c>
      <c r="D288" s="115" t="s">
        <v>1662</v>
      </c>
      <c r="E288" s="109" t="s">
        <v>1691</v>
      </c>
      <c r="F288" s="71" t="s">
        <v>1597</v>
      </c>
      <c r="G288" s="80" t="s">
        <v>1576</v>
      </c>
    </row>
    <row r="289" spans="2:7" ht="18" hidden="1" customHeight="1" x14ac:dyDescent="0.3">
      <c r="B289" s="70" t="s">
        <v>1358</v>
      </c>
      <c r="C289" s="71" t="s">
        <v>1590</v>
      </c>
      <c r="D289" s="115" t="s">
        <v>1663</v>
      </c>
      <c r="E289" s="109" t="s">
        <v>1692</v>
      </c>
      <c r="F289" s="71" t="s">
        <v>1597</v>
      </c>
      <c r="G289" s="80" t="s">
        <v>1576</v>
      </c>
    </row>
    <row r="290" spans="2:7" ht="18" hidden="1" customHeight="1" x14ac:dyDescent="0.3">
      <c r="B290" s="70" t="s">
        <v>1358</v>
      </c>
      <c r="C290" s="71" t="s">
        <v>1590</v>
      </c>
      <c r="D290" s="115" t="s">
        <v>1664</v>
      </c>
      <c r="E290" s="109" t="s">
        <v>1693</v>
      </c>
      <c r="F290" s="71" t="s">
        <v>1597</v>
      </c>
      <c r="G290" s="80" t="s">
        <v>1576</v>
      </c>
    </row>
    <row r="291" spans="2:7" ht="18" hidden="1" customHeight="1" x14ac:dyDescent="0.3">
      <c r="B291" s="70" t="s">
        <v>1358</v>
      </c>
      <c r="C291" s="71" t="s">
        <v>1590</v>
      </c>
      <c r="D291" s="115" t="s">
        <v>1665</v>
      </c>
      <c r="E291" s="109" t="s">
        <v>1694</v>
      </c>
      <c r="F291" s="71" t="s">
        <v>1597</v>
      </c>
      <c r="G291" s="80" t="s">
        <v>1576</v>
      </c>
    </row>
    <row r="292" spans="2:7" ht="18" hidden="1" customHeight="1" x14ac:dyDescent="0.3">
      <c r="B292" s="70" t="s">
        <v>1358</v>
      </c>
      <c r="C292" s="71" t="s">
        <v>1590</v>
      </c>
      <c r="D292" s="115" t="s">
        <v>1666</v>
      </c>
      <c r="E292" s="109" t="s">
        <v>1695</v>
      </c>
      <c r="F292" s="71" t="s">
        <v>1597</v>
      </c>
      <c r="G292" s="80" t="s">
        <v>1576</v>
      </c>
    </row>
    <row r="293" spans="2:7" ht="18" hidden="1" customHeight="1" x14ac:dyDescent="0.3">
      <c r="B293" s="70" t="s">
        <v>1358</v>
      </c>
      <c r="C293" s="71" t="s">
        <v>1590</v>
      </c>
      <c r="D293" s="115" t="s">
        <v>1667</v>
      </c>
      <c r="E293" s="109" t="s">
        <v>1696</v>
      </c>
      <c r="F293" s="71" t="s">
        <v>1597</v>
      </c>
      <c r="G293" s="80" t="s">
        <v>1576</v>
      </c>
    </row>
    <row r="294" spans="2:7" ht="18" hidden="1" customHeight="1" x14ac:dyDescent="0.3">
      <c r="B294" s="70" t="s">
        <v>1358</v>
      </c>
      <c r="C294" s="71" t="s">
        <v>1590</v>
      </c>
      <c r="D294" s="115" t="s">
        <v>1668</v>
      </c>
      <c r="E294" s="109" t="s">
        <v>1697</v>
      </c>
      <c r="F294" s="71" t="s">
        <v>1597</v>
      </c>
      <c r="G294" s="80" t="s">
        <v>1576</v>
      </c>
    </row>
    <row r="295" spans="2:7" ht="18" hidden="1" customHeight="1" x14ac:dyDescent="0.3">
      <c r="B295" s="70" t="s">
        <v>1358</v>
      </c>
      <c r="C295" s="71" t="s">
        <v>1590</v>
      </c>
      <c r="D295" s="115" t="s">
        <v>1669</v>
      </c>
      <c r="E295" s="109" t="s">
        <v>1698</v>
      </c>
      <c r="F295" s="71" t="s">
        <v>1597</v>
      </c>
      <c r="G295" s="80" t="s">
        <v>1576</v>
      </c>
    </row>
    <row r="296" spans="2:7" ht="18" hidden="1" customHeight="1" x14ac:dyDescent="0.3">
      <c r="B296" s="70" t="s">
        <v>1358</v>
      </c>
      <c r="C296" s="71" t="s">
        <v>1590</v>
      </c>
      <c r="D296" s="115" t="s">
        <v>1670</v>
      </c>
      <c r="E296" s="109" t="s">
        <v>1699</v>
      </c>
      <c r="F296" s="71" t="s">
        <v>1597</v>
      </c>
      <c r="G296" s="80" t="s">
        <v>1576</v>
      </c>
    </row>
    <row r="297" spans="2:7" ht="18" hidden="1" customHeight="1" x14ac:dyDescent="0.3">
      <c r="B297" s="70" t="s">
        <v>1358</v>
      </c>
      <c r="C297" s="71" t="s">
        <v>1590</v>
      </c>
      <c r="D297" s="115" t="s">
        <v>1671</v>
      </c>
      <c r="E297" s="109" t="s">
        <v>1700</v>
      </c>
      <c r="F297" s="71" t="s">
        <v>1597</v>
      </c>
      <c r="G297" s="80" t="s">
        <v>1576</v>
      </c>
    </row>
    <row r="298" spans="2:7" ht="18" hidden="1" customHeight="1" x14ac:dyDescent="0.3">
      <c r="B298" s="70" t="s">
        <v>1358</v>
      </c>
      <c r="C298" s="71" t="s">
        <v>1590</v>
      </c>
      <c r="D298" s="115" t="s">
        <v>1672</v>
      </c>
      <c r="E298" s="109" t="s">
        <v>1701</v>
      </c>
      <c r="F298" s="71" t="s">
        <v>1597</v>
      </c>
      <c r="G298" s="80" t="s">
        <v>1576</v>
      </c>
    </row>
    <row r="299" spans="2:7" ht="18" hidden="1" customHeight="1" x14ac:dyDescent="0.3">
      <c r="B299" s="70" t="s">
        <v>1358</v>
      </c>
      <c r="C299" s="71" t="s">
        <v>1590</v>
      </c>
      <c r="D299" s="115" t="s">
        <v>1673</v>
      </c>
      <c r="E299" s="109" t="s">
        <v>1702</v>
      </c>
      <c r="F299" s="71" t="s">
        <v>1597</v>
      </c>
      <c r="G299" s="80" t="s">
        <v>1576</v>
      </c>
    </row>
    <row r="300" spans="2:7" ht="18" hidden="1" customHeight="1" x14ac:dyDescent="0.3">
      <c r="B300" s="70" t="s">
        <v>1358</v>
      </c>
      <c r="C300" s="71" t="s">
        <v>1590</v>
      </c>
      <c r="D300" s="115" t="s">
        <v>1674</v>
      </c>
      <c r="E300" s="109" t="s">
        <v>1703</v>
      </c>
      <c r="F300" s="71" t="s">
        <v>1597</v>
      </c>
      <c r="G300" s="80" t="s">
        <v>1576</v>
      </c>
    </row>
    <row r="301" spans="2:7" ht="18" hidden="1" customHeight="1" x14ac:dyDescent="0.3">
      <c r="B301" s="70" t="s">
        <v>1358</v>
      </c>
      <c r="C301" s="71" t="s">
        <v>1590</v>
      </c>
      <c r="D301" s="115" t="s">
        <v>1675</v>
      </c>
      <c r="E301" s="109" t="s">
        <v>1704</v>
      </c>
      <c r="F301" s="71" t="s">
        <v>1597</v>
      </c>
      <c r="G301" s="80" t="s">
        <v>1576</v>
      </c>
    </row>
    <row r="302" spans="2:7" ht="18" hidden="1" customHeight="1" x14ac:dyDescent="0.3">
      <c r="B302" s="70" t="s">
        <v>1358</v>
      </c>
      <c r="C302" s="71" t="s">
        <v>1590</v>
      </c>
      <c r="D302" s="115" t="s">
        <v>1676</v>
      </c>
      <c r="E302" s="109" t="s">
        <v>1705</v>
      </c>
      <c r="F302" s="71" t="s">
        <v>1597</v>
      </c>
      <c r="G302" s="80" t="s">
        <v>1576</v>
      </c>
    </row>
    <row r="303" spans="2:7" ht="18" hidden="1" customHeight="1" x14ac:dyDescent="0.3">
      <c r="B303" s="70" t="s">
        <v>1358</v>
      </c>
      <c r="C303" s="71" t="s">
        <v>1590</v>
      </c>
      <c r="D303" s="115" t="s">
        <v>1677</v>
      </c>
      <c r="E303" s="109" t="s">
        <v>1706</v>
      </c>
      <c r="F303" s="71" t="s">
        <v>1597</v>
      </c>
      <c r="G303" s="80" t="s">
        <v>1576</v>
      </c>
    </row>
    <row r="304" spans="2:7" ht="18" hidden="1" customHeight="1" x14ac:dyDescent="0.3">
      <c r="B304" s="70" t="s">
        <v>1358</v>
      </c>
      <c r="C304" s="71" t="s">
        <v>1590</v>
      </c>
      <c r="D304" s="115" t="s">
        <v>1678</v>
      </c>
      <c r="E304" s="109" t="s">
        <v>1707</v>
      </c>
      <c r="F304" s="71" t="s">
        <v>1597</v>
      </c>
      <c r="G304" s="80" t="s">
        <v>1576</v>
      </c>
    </row>
    <row r="305" spans="2:7" ht="18" hidden="1" customHeight="1" x14ac:dyDescent="0.3">
      <c r="B305" s="70" t="s">
        <v>1358</v>
      </c>
      <c r="C305" s="71" t="s">
        <v>1590</v>
      </c>
      <c r="D305" s="115" t="s">
        <v>1679</v>
      </c>
      <c r="E305" s="109" t="s">
        <v>1708</v>
      </c>
      <c r="F305" s="71" t="s">
        <v>1597</v>
      </c>
      <c r="G305" s="80" t="s">
        <v>1576</v>
      </c>
    </row>
    <row r="306" spans="2:7" ht="18" hidden="1" customHeight="1" x14ac:dyDescent="0.3">
      <c r="B306" s="70" t="s">
        <v>1358</v>
      </c>
      <c r="C306" s="71" t="s">
        <v>1590</v>
      </c>
      <c r="D306" s="115" t="s">
        <v>1680</v>
      </c>
      <c r="E306" s="109" t="s">
        <v>1709</v>
      </c>
      <c r="F306" s="71" t="s">
        <v>1597</v>
      </c>
      <c r="G306" s="80" t="s">
        <v>1576</v>
      </c>
    </row>
    <row r="307" spans="2:7" ht="18" hidden="1" customHeight="1" x14ac:dyDescent="0.3">
      <c r="B307" s="70" t="s">
        <v>1358</v>
      </c>
      <c r="C307" s="71" t="s">
        <v>1590</v>
      </c>
      <c r="D307" s="115" t="s">
        <v>1681</v>
      </c>
      <c r="E307" s="109" t="s">
        <v>1710</v>
      </c>
      <c r="F307" s="71" t="s">
        <v>1597</v>
      </c>
      <c r="G307" s="80" t="s">
        <v>1576</v>
      </c>
    </row>
    <row r="308" spans="2:7" ht="18" hidden="1" customHeight="1" x14ac:dyDescent="0.3">
      <c r="B308" s="52" t="s">
        <v>16</v>
      </c>
      <c r="C308" s="53" t="s">
        <v>18</v>
      </c>
      <c r="D308" s="92" t="s">
        <v>1153</v>
      </c>
      <c r="E308" s="95" t="s">
        <v>1337</v>
      </c>
      <c r="F308" s="71" t="s">
        <v>1404</v>
      </c>
      <c r="G308" s="80"/>
    </row>
    <row r="309" spans="2:7" ht="18" hidden="1" customHeight="1" x14ac:dyDescent="0.3">
      <c r="B309" s="52" t="s">
        <v>16</v>
      </c>
      <c r="C309" s="53" t="s">
        <v>18</v>
      </c>
      <c r="D309" s="92" t="s">
        <v>1154</v>
      </c>
      <c r="E309" s="95" t="s">
        <v>668</v>
      </c>
      <c r="F309" s="71" t="s">
        <v>1404</v>
      </c>
      <c r="G309" s="80"/>
    </row>
    <row r="310" spans="2:7" ht="18" hidden="1" customHeight="1" x14ac:dyDescent="0.3">
      <c r="B310" s="52" t="s">
        <v>16</v>
      </c>
      <c r="C310" s="53" t="s">
        <v>18</v>
      </c>
      <c r="D310" s="92" t="s">
        <v>1155</v>
      </c>
      <c r="E310" s="95" t="s">
        <v>669</v>
      </c>
      <c r="F310" s="71" t="s">
        <v>1404</v>
      </c>
      <c r="G310" s="56"/>
    </row>
    <row r="311" spans="2:7" ht="18" hidden="1" customHeight="1" x14ac:dyDescent="0.3">
      <c r="B311" s="52" t="s">
        <v>16</v>
      </c>
      <c r="C311" s="53" t="s">
        <v>18</v>
      </c>
      <c r="D311" s="92" t="s">
        <v>1156</v>
      </c>
      <c r="E311" s="95" t="s">
        <v>666</v>
      </c>
      <c r="F311" s="71" t="s">
        <v>1404</v>
      </c>
      <c r="G311" s="56"/>
    </row>
    <row r="312" spans="2:7" ht="18" hidden="1" customHeight="1" x14ac:dyDescent="0.3">
      <c r="B312" s="52" t="s">
        <v>16</v>
      </c>
      <c r="C312" s="53" t="s">
        <v>18</v>
      </c>
      <c r="D312" s="92" t="s">
        <v>1157</v>
      </c>
      <c r="E312" s="95" t="s">
        <v>661</v>
      </c>
      <c r="F312" s="71" t="s">
        <v>1404</v>
      </c>
      <c r="G312" s="56"/>
    </row>
    <row r="313" spans="2:7" ht="18" hidden="1" customHeight="1" x14ac:dyDescent="0.3">
      <c r="B313" s="52" t="s">
        <v>16</v>
      </c>
      <c r="C313" s="53" t="s">
        <v>18</v>
      </c>
      <c r="D313" s="92" t="s">
        <v>1158</v>
      </c>
      <c r="E313" s="95" t="s">
        <v>665</v>
      </c>
      <c r="F313" s="71" t="s">
        <v>1404</v>
      </c>
      <c r="G313" s="56"/>
    </row>
    <row r="314" spans="2:7" ht="18" hidden="1" customHeight="1" x14ac:dyDescent="0.3">
      <c r="B314" s="52" t="s">
        <v>16</v>
      </c>
      <c r="C314" s="53" t="s">
        <v>18</v>
      </c>
      <c r="D314" s="92" t="s">
        <v>1159</v>
      </c>
      <c r="E314" s="95" t="s">
        <v>663</v>
      </c>
      <c r="F314" s="71" t="s">
        <v>1404</v>
      </c>
      <c r="G314" s="56"/>
    </row>
    <row r="315" spans="2:7" ht="18" hidden="1" customHeight="1" x14ac:dyDescent="0.3">
      <c r="B315" s="52" t="s">
        <v>16</v>
      </c>
      <c r="C315" s="53" t="s">
        <v>18</v>
      </c>
      <c r="D315" s="92" t="s">
        <v>1160</v>
      </c>
      <c r="E315" s="95" t="s">
        <v>659</v>
      </c>
      <c r="F315" s="71" t="s">
        <v>1404</v>
      </c>
      <c r="G315" s="56"/>
    </row>
    <row r="316" spans="2:7" ht="18" hidden="1" customHeight="1" x14ac:dyDescent="0.3">
      <c r="B316" s="52" t="s">
        <v>16</v>
      </c>
      <c r="C316" s="53" t="s">
        <v>18</v>
      </c>
      <c r="D316" s="92" t="s">
        <v>1161</v>
      </c>
      <c r="E316" s="95" t="s">
        <v>670</v>
      </c>
      <c r="F316" s="71" t="s">
        <v>1404</v>
      </c>
      <c r="G316" s="56"/>
    </row>
    <row r="317" spans="2:7" ht="18" hidden="1" customHeight="1" x14ac:dyDescent="0.3">
      <c r="B317" s="52" t="s">
        <v>16</v>
      </c>
      <c r="C317" s="53" t="s">
        <v>18</v>
      </c>
      <c r="D317" s="92" t="s">
        <v>1162</v>
      </c>
      <c r="E317" s="95" t="s">
        <v>671</v>
      </c>
      <c r="F317" s="71" t="s">
        <v>1404</v>
      </c>
      <c r="G317" s="80"/>
    </row>
    <row r="318" spans="2:7" ht="18" hidden="1" customHeight="1" x14ac:dyDescent="0.3">
      <c r="B318" s="52" t="s">
        <v>16</v>
      </c>
      <c r="C318" s="53" t="s">
        <v>18</v>
      </c>
      <c r="D318" s="92" t="s">
        <v>1163</v>
      </c>
      <c r="E318" s="95" t="s">
        <v>660</v>
      </c>
      <c r="F318" s="71" t="s">
        <v>1404</v>
      </c>
      <c r="G318" s="80"/>
    </row>
    <row r="319" spans="2:7" ht="18" hidden="1" customHeight="1" x14ac:dyDescent="0.3">
      <c r="B319" s="52" t="s">
        <v>16</v>
      </c>
      <c r="C319" s="53" t="s">
        <v>18</v>
      </c>
      <c r="D319" s="92" t="s">
        <v>1164</v>
      </c>
      <c r="E319" s="95" t="s">
        <v>667</v>
      </c>
      <c r="F319" s="71" t="s">
        <v>1404</v>
      </c>
      <c r="G319" s="80"/>
    </row>
    <row r="320" spans="2:7" ht="18" hidden="1" customHeight="1" x14ac:dyDescent="0.3">
      <c r="B320" s="52" t="s">
        <v>16</v>
      </c>
      <c r="C320" s="53" t="s">
        <v>18</v>
      </c>
      <c r="D320" s="92" t="s">
        <v>1165</v>
      </c>
      <c r="E320" s="95" t="s">
        <v>672</v>
      </c>
      <c r="F320" s="71" t="s">
        <v>1404</v>
      </c>
      <c r="G320" s="56"/>
    </row>
    <row r="321" spans="2:7" ht="18" hidden="1" customHeight="1" x14ac:dyDescent="0.3">
      <c r="B321" s="52" t="s">
        <v>16</v>
      </c>
      <c r="C321" s="53" t="s">
        <v>1361</v>
      </c>
      <c r="D321" s="92" t="s">
        <v>1166</v>
      </c>
      <c r="E321" s="95" t="s">
        <v>673</v>
      </c>
      <c r="F321" s="71" t="s">
        <v>1404</v>
      </c>
      <c r="G321" s="56"/>
    </row>
    <row r="322" spans="2:7" ht="18" hidden="1" customHeight="1" x14ac:dyDescent="0.3">
      <c r="B322" s="52" t="s">
        <v>16</v>
      </c>
      <c r="C322" s="53" t="s">
        <v>1361</v>
      </c>
      <c r="D322" s="92" t="s">
        <v>1167</v>
      </c>
      <c r="E322" s="95" t="s">
        <v>664</v>
      </c>
      <c r="F322" s="71" t="s">
        <v>1404</v>
      </c>
      <c r="G322" s="56"/>
    </row>
    <row r="323" spans="2:7" ht="18" hidden="1" customHeight="1" x14ac:dyDescent="0.3">
      <c r="B323" s="52" t="s">
        <v>16</v>
      </c>
      <c r="C323" s="53" t="s">
        <v>1361</v>
      </c>
      <c r="D323" s="92" t="s">
        <v>1168</v>
      </c>
      <c r="E323" s="95" t="s">
        <v>662</v>
      </c>
      <c r="F323" s="71" t="s">
        <v>1404</v>
      </c>
      <c r="G323" s="56"/>
    </row>
    <row r="324" spans="2:7" ht="18" hidden="1" customHeight="1" x14ac:dyDescent="0.3">
      <c r="B324" s="52" t="s">
        <v>16</v>
      </c>
      <c r="C324" s="53" t="s">
        <v>1361</v>
      </c>
      <c r="D324" s="92" t="s">
        <v>1390</v>
      </c>
      <c r="E324" s="95" t="s">
        <v>1391</v>
      </c>
      <c r="F324" s="71" t="s">
        <v>1412</v>
      </c>
      <c r="G324" s="56"/>
    </row>
    <row r="325" spans="2:7" ht="18" hidden="1" customHeight="1" x14ac:dyDescent="0.3">
      <c r="B325" s="52" t="s">
        <v>16</v>
      </c>
      <c r="C325" s="53" t="s">
        <v>1361</v>
      </c>
      <c r="D325" s="92" t="s">
        <v>1548</v>
      </c>
      <c r="E325" s="95" t="s">
        <v>1549</v>
      </c>
      <c r="F325" s="71" t="s">
        <v>1547</v>
      </c>
      <c r="G325" s="56"/>
    </row>
    <row r="326" spans="2:7" ht="18" hidden="1" customHeight="1" x14ac:dyDescent="0.3">
      <c r="B326" s="52" t="s">
        <v>16</v>
      </c>
      <c r="C326" s="53" t="s">
        <v>1568</v>
      </c>
      <c r="D326" s="92" t="s">
        <v>1569</v>
      </c>
      <c r="E326" s="95" t="s">
        <v>1570</v>
      </c>
      <c r="F326" s="71" t="s">
        <v>1567</v>
      </c>
      <c r="G326" s="56"/>
    </row>
    <row r="327" spans="2:7" ht="18" hidden="1" customHeight="1" x14ac:dyDescent="0.3">
      <c r="B327" s="52" t="s">
        <v>16</v>
      </c>
      <c r="C327" s="53" t="s">
        <v>1361</v>
      </c>
      <c r="D327" s="115" t="s">
        <v>1711</v>
      </c>
      <c r="E327" s="109" t="s">
        <v>1713</v>
      </c>
      <c r="F327" s="71" t="s">
        <v>1715</v>
      </c>
      <c r="G327" s="56" t="s">
        <v>1576</v>
      </c>
    </row>
    <row r="328" spans="2:7" ht="18" hidden="1" customHeight="1" x14ac:dyDescent="0.3">
      <c r="B328" s="52" t="s">
        <v>16</v>
      </c>
      <c r="C328" s="53" t="s">
        <v>1361</v>
      </c>
      <c r="D328" s="115" t="s">
        <v>1712</v>
      </c>
      <c r="E328" s="109" t="s">
        <v>1714</v>
      </c>
      <c r="F328" s="71" t="s">
        <v>1716</v>
      </c>
      <c r="G328" s="56" t="s">
        <v>1576</v>
      </c>
    </row>
    <row r="329" spans="2:7" ht="18" customHeight="1" x14ac:dyDescent="0.3">
      <c r="B329" s="52" t="s">
        <v>16</v>
      </c>
      <c r="C329" s="53" t="s">
        <v>1602</v>
      </c>
      <c r="D329" s="115" t="s">
        <v>1752</v>
      </c>
      <c r="E329" s="109" t="s">
        <v>1870</v>
      </c>
      <c r="F329" s="71" t="s">
        <v>1606</v>
      </c>
      <c r="G329" s="56" t="s">
        <v>1576</v>
      </c>
    </row>
    <row r="330" spans="2:7" ht="18" customHeight="1" x14ac:dyDescent="0.3">
      <c r="B330" s="52" t="s">
        <v>16</v>
      </c>
      <c r="C330" s="53" t="s">
        <v>1602</v>
      </c>
      <c r="D330" s="115" t="s">
        <v>1739</v>
      </c>
      <c r="E330" s="110" t="s">
        <v>1857</v>
      </c>
      <c r="F330" s="71" t="s">
        <v>1606</v>
      </c>
      <c r="G330" s="56" t="s">
        <v>1576</v>
      </c>
    </row>
    <row r="331" spans="2:7" ht="18" customHeight="1" x14ac:dyDescent="0.3">
      <c r="B331" s="52" t="s">
        <v>16</v>
      </c>
      <c r="C331" s="53" t="s">
        <v>1602</v>
      </c>
      <c r="D331" s="115" t="s">
        <v>1797</v>
      </c>
      <c r="E331" s="109" t="s">
        <v>1915</v>
      </c>
      <c r="F331" s="71" t="s">
        <v>1606</v>
      </c>
      <c r="G331" s="56" t="s">
        <v>1576</v>
      </c>
    </row>
    <row r="332" spans="2:7" ht="18" customHeight="1" x14ac:dyDescent="0.3">
      <c r="B332" s="52" t="s">
        <v>16</v>
      </c>
      <c r="C332" s="53" t="s">
        <v>1602</v>
      </c>
      <c r="D332" s="115" t="s">
        <v>1745</v>
      </c>
      <c r="E332" s="110" t="s">
        <v>1863</v>
      </c>
      <c r="F332" s="71" t="s">
        <v>1606</v>
      </c>
      <c r="G332" s="56" t="s">
        <v>1576</v>
      </c>
    </row>
    <row r="333" spans="2:7" ht="18" customHeight="1" x14ac:dyDescent="0.3">
      <c r="B333" s="52" t="s">
        <v>16</v>
      </c>
      <c r="C333" s="53" t="s">
        <v>1602</v>
      </c>
      <c r="D333" s="115" t="s">
        <v>1806</v>
      </c>
      <c r="E333" s="109" t="s">
        <v>1924</v>
      </c>
      <c r="F333" s="71" t="s">
        <v>1606</v>
      </c>
      <c r="G333" s="56" t="s">
        <v>1576</v>
      </c>
    </row>
    <row r="334" spans="2:7" ht="18" customHeight="1" x14ac:dyDescent="0.3">
      <c r="B334" s="52" t="s">
        <v>16</v>
      </c>
      <c r="C334" s="53" t="s">
        <v>1602</v>
      </c>
      <c r="D334" s="115" t="s">
        <v>1788</v>
      </c>
      <c r="E334" s="110" t="s">
        <v>1906</v>
      </c>
      <c r="F334" s="71" t="s">
        <v>1606</v>
      </c>
      <c r="G334" s="56" t="s">
        <v>1576</v>
      </c>
    </row>
    <row r="335" spans="2:7" ht="18" customHeight="1" x14ac:dyDescent="0.3">
      <c r="B335" s="52" t="s">
        <v>16</v>
      </c>
      <c r="C335" s="53" t="s">
        <v>1602</v>
      </c>
      <c r="D335" s="115" t="s">
        <v>1820</v>
      </c>
      <c r="E335" s="109" t="s">
        <v>1938</v>
      </c>
      <c r="F335" s="71" t="s">
        <v>1606</v>
      </c>
      <c r="G335" s="56" t="s">
        <v>1576</v>
      </c>
    </row>
    <row r="336" spans="2:7" ht="18" customHeight="1" x14ac:dyDescent="0.3">
      <c r="B336" s="52" t="s">
        <v>16</v>
      </c>
      <c r="C336" s="53" t="s">
        <v>1602</v>
      </c>
      <c r="D336" s="115" t="s">
        <v>1754</v>
      </c>
      <c r="E336" s="110" t="s">
        <v>1872</v>
      </c>
      <c r="F336" s="71" t="s">
        <v>1606</v>
      </c>
      <c r="G336" s="56" t="s">
        <v>1576</v>
      </c>
    </row>
    <row r="337" spans="2:7" ht="18" customHeight="1" x14ac:dyDescent="0.3">
      <c r="B337" s="52" t="s">
        <v>16</v>
      </c>
      <c r="C337" s="53" t="s">
        <v>1602</v>
      </c>
      <c r="D337" s="115" t="s">
        <v>1731</v>
      </c>
      <c r="E337" s="109" t="s">
        <v>1849</v>
      </c>
      <c r="F337" s="71" t="s">
        <v>1606</v>
      </c>
      <c r="G337" s="56" t="s">
        <v>1576</v>
      </c>
    </row>
    <row r="338" spans="2:7" ht="18" customHeight="1" x14ac:dyDescent="0.3">
      <c r="B338" s="52" t="s">
        <v>16</v>
      </c>
      <c r="C338" s="53" t="s">
        <v>1602</v>
      </c>
      <c r="D338" s="115" t="s">
        <v>1821</v>
      </c>
      <c r="E338" s="110" t="s">
        <v>1939</v>
      </c>
      <c r="F338" s="71" t="s">
        <v>1606</v>
      </c>
      <c r="G338" s="56" t="s">
        <v>1576</v>
      </c>
    </row>
    <row r="339" spans="2:7" ht="18" customHeight="1" x14ac:dyDescent="0.3">
      <c r="B339" s="52" t="s">
        <v>16</v>
      </c>
      <c r="C339" s="53" t="s">
        <v>1602</v>
      </c>
      <c r="D339" s="115" t="s">
        <v>1787</v>
      </c>
      <c r="E339" s="110" t="s">
        <v>1905</v>
      </c>
      <c r="F339" s="71" t="s">
        <v>1606</v>
      </c>
      <c r="G339" s="56" t="s">
        <v>1576</v>
      </c>
    </row>
    <row r="340" spans="2:7" ht="18" customHeight="1" x14ac:dyDescent="0.3">
      <c r="B340" s="52" t="s">
        <v>16</v>
      </c>
      <c r="C340" s="53" t="s">
        <v>1602</v>
      </c>
      <c r="D340" s="115" t="s">
        <v>1744</v>
      </c>
      <c r="E340" s="109" t="s">
        <v>1862</v>
      </c>
      <c r="F340" s="71" t="s">
        <v>1606</v>
      </c>
      <c r="G340" s="56" t="s">
        <v>1576</v>
      </c>
    </row>
    <row r="341" spans="2:7" ht="18" customHeight="1" x14ac:dyDescent="0.3">
      <c r="B341" s="52" t="s">
        <v>16</v>
      </c>
      <c r="C341" s="53" t="s">
        <v>1602</v>
      </c>
      <c r="D341" s="115" t="s">
        <v>1771</v>
      </c>
      <c r="E341" s="110" t="s">
        <v>1889</v>
      </c>
      <c r="F341" s="71" t="s">
        <v>1606</v>
      </c>
      <c r="G341" s="56" t="s">
        <v>1576</v>
      </c>
    </row>
    <row r="342" spans="2:7" ht="18" customHeight="1" x14ac:dyDescent="0.3">
      <c r="B342" s="52" t="s">
        <v>16</v>
      </c>
      <c r="C342" s="53" t="s">
        <v>1602</v>
      </c>
      <c r="D342" s="115" t="s">
        <v>1819</v>
      </c>
      <c r="E342" s="109" t="s">
        <v>1937</v>
      </c>
      <c r="F342" s="71" t="s">
        <v>1606</v>
      </c>
      <c r="G342" s="56" t="s">
        <v>1576</v>
      </c>
    </row>
    <row r="343" spans="2:7" ht="18" customHeight="1" x14ac:dyDescent="0.3">
      <c r="B343" s="52" t="s">
        <v>16</v>
      </c>
      <c r="C343" s="53" t="s">
        <v>1602</v>
      </c>
      <c r="D343" s="115" t="s">
        <v>1733</v>
      </c>
      <c r="E343" s="110" t="s">
        <v>1851</v>
      </c>
      <c r="F343" s="71" t="s">
        <v>1606</v>
      </c>
      <c r="G343" s="56" t="s">
        <v>1576</v>
      </c>
    </row>
    <row r="344" spans="2:7" ht="18" customHeight="1" x14ac:dyDescent="0.3">
      <c r="B344" s="52" t="s">
        <v>16</v>
      </c>
      <c r="C344" s="53" t="s">
        <v>1602</v>
      </c>
      <c r="D344" s="115" t="s">
        <v>1790</v>
      </c>
      <c r="E344" s="109" t="s">
        <v>1908</v>
      </c>
      <c r="F344" s="71" t="s">
        <v>1606</v>
      </c>
      <c r="G344" s="56" t="s">
        <v>1576</v>
      </c>
    </row>
    <row r="345" spans="2:7" ht="18" customHeight="1" x14ac:dyDescent="0.3">
      <c r="B345" s="52" t="s">
        <v>16</v>
      </c>
      <c r="C345" s="53" t="s">
        <v>1602</v>
      </c>
      <c r="D345" s="115" t="s">
        <v>1825</v>
      </c>
      <c r="E345" s="109" t="s">
        <v>1943</v>
      </c>
      <c r="F345" s="71" t="s">
        <v>1606</v>
      </c>
      <c r="G345" s="56" t="s">
        <v>1576</v>
      </c>
    </row>
    <row r="346" spans="2:7" ht="18" customHeight="1" x14ac:dyDescent="0.3">
      <c r="B346" s="52" t="s">
        <v>16</v>
      </c>
      <c r="C346" s="53" t="s">
        <v>1602</v>
      </c>
      <c r="D346" s="115" t="s">
        <v>1720</v>
      </c>
      <c r="E346" s="110" t="s">
        <v>1838</v>
      </c>
      <c r="F346" s="71" t="s">
        <v>1606</v>
      </c>
      <c r="G346" s="56" t="s">
        <v>1576</v>
      </c>
    </row>
    <row r="347" spans="2:7" ht="18" customHeight="1" x14ac:dyDescent="0.3">
      <c r="B347" s="52" t="s">
        <v>16</v>
      </c>
      <c r="C347" s="53" t="s">
        <v>1602</v>
      </c>
      <c r="D347" s="115" t="s">
        <v>1746</v>
      </c>
      <c r="E347" s="109" t="s">
        <v>1864</v>
      </c>
      <c r="F347" s="71" t="s">
        <v>1606</v>
      </c>
      <c r="G347" s="56" t="s">
        <v>1576</v>
      </c>
    </row>
    <row r="348" spans="2:7" ht="18" customHeight="1" x14ac:dyDescent="0.3">
      <c r="B348" s="52" t="s">
        <v>16</v>
      </c>
      <c r="C348" s="53" t="s">
        <v>1602</v>
      </c>
      <c r="D348" s="115" t="s">
        <v>1779</v>
      </c>
      <c r="E348" s="110" t="s">
        <v>1897</v>
      </c>
      <c r="F348" s="71" t="s">
        <v>1606</v>
      </c>
      <c r="G348" s="56" t="s">
        <v>1576</v>
      </c>
    </row>
    <row r="349" spans="2:7" ht="18" customHeight="1" x14ac:dyDescent="0.3">
      <c r="B349" s="52" t="s">
        <v>16</v>
      </c>
      <c r="C349" s="53" t="s">
        <v>1602</v>
      </c>
      <c r="D349" s="115" t="s">
        <v>1718</v>
      </c>
      <c r="E349" s="109" t="s">
        <v>1836</v>
      </c>
      <c r="F349" s="71" t="s">
        <v>1606</v>
      </c>
      <c r="G349" s="56" t="s">
        <v>1576</v>
      </c>
    </row>
    <row r="350" spans="2:7" ht="18" customHeight="1" x14ac:dyDescent="0.3">
      <c r="B350" s="52" t="s">
        <v>16</v>
      </c>
      <c r="C350" s="53" t="s">
        <v>1602</v>
      </c>
      <c r="D350" s="115" t="s">
        <v>1809</v>
      </c>
      <c r="E350" s="109" t="s">
        <v>1927</v>
      </c>
      <c r="F350" s="71" t="s">
        <v>1606</v>
      </c>
      <c r="G350" s="56" t="s">
        <v>1576</v>
      </c>
    </row>
    <row r="351" spans="2:7" ht="18" customHeight="1" x14ac:dyDescent="0.3">
      <c r="B351" s="52" t="s">
        <v>16</v>
      </c>
      <c r="C351" s="53" t="s">
        <v>1602</v>
      </c>
      <c r="D351" s="115" t="s">
        <v>1725</v>
      </c>
      <c r="E351" s="110" t="s">
        <v>1843</v>
      </c>
      <c r="F351" s="71" t="s">
        <v>1606</v>
      </c>
      <c r="G351" s="56" t="s">
        <v>1576</v>
      </c>
    </row>
    <row r="352" spans="2:7" ht="18" customHeight="1" x14ac:dyDescent="0.3">
      <c r="B352" s="52" t="s">
        <v>16</v>
      </c>
      <c r="C352" s="53" t="s">
        <v>1602</v>
      </c>
      <c r="D352" s="115" t="s">
        <v>1765</v>
      </c>
      <c r="E352" s="109" t="s">
        <v>1883</v>
      </c>
      <c r="F352" s="71" t="s">
        <v>1606</v>
      </c>
      <c r="G352" s="56" t="s">
        <v>1576</v>
      </c>
    </row>
    <row r="353" spans="2:7" ht="18" customHeight="1" x14ac:dyDescent="0.3">
      <c r="B353" s="52" t="s">
        <v>16</v>
      </c>
      <c r="C353" s="53" t="s">
        <v>1602</v>
      </c>
      <c r="D353" s="115" t="s">
        <v>1791</v>
      </c>
      <c r="E353" s="110" t="s">
        <v>1909</v>
      </c>
      <c r="F353" s="71" t="s">
        <v>1606</v>
      </c>
      <c r="G353" s="56" t="s">
        <v>1576</v>
      </c>
    </row>
    <row r="354" spans="2:7" ht="18" customHeight="1" x14ac:dyDescent="0.3">
      <c r="B354" s="52" t="s">
        <v>16</v>
      </c>
      <c r="C354" s="53" t="s">
        <v>1602</v>
      </c>
      <c r="D354" s="115" t="s">
        <v>1730</v>
      </c>
      <c r="E354" s="109" t="s">
        <v>1848</v>
      </c>
      <c r="F354" s="71" t="s">
        <v>1606</v>
      </c>
      <c r="G354" s="56" t="s">
        <v>1576</v>
      </c>
    </row>
    <row r="355" spans="2:7" ht="18" customHeight="1" x14ac:dyDescent="0.3">
      <c r="B355" s="52" t="s">
        <v>16</v>
      </c>
      <c r="C355" s="53" t="s">
        <v>1602</v>
      </c>
      <c r="D355" s="115" t="s">
        <v>1784</v>
      </c>
      <c r="E355" s="110" t="s">
        <v>1902</v>
      </c>
      <c r="F355" s="71" t="s">
        <v>1606</v>
      </c>
      <c r="G355" s="56" t="s">
        <v>1576</v>
      </c>
    </row>
    <row r="356" spans="2:7" ht="18" customHeight="1" x14ac:dyDescent="0.3">
      <c r="B356" s="52" t="s">
        <v>16</v>
      </c>
      <c r="C356" s="53" t="s">
        <v>1602</v>
      </c>
      <c r="D356" s="115" t="s">
        <v>1741</v>
      </c>
      <c r="E356" s="109" t="s">
        <v>1859</v>
      </c>
      <c r="F356" s="71" t="s">
        <v>1606</v>
      </c>
      <c r="G356" s="56" t="s">
        <v>1576</v>
      </c>
    </row>
    <row r="357" spans="2:7" ht="18" customHeight="1" x14ac:dyDescent="0.3">
      <c r="B357" s="52" t="s">
        <v>16</v>
      </c>
      <c r="C357" s="53" t="s">
        <v>1602</v>
      </c>
      <c r="D357" s="115" t="s">
        <v>1727</v>
      </c>
      <c r="E357" s="110" t="s">
        <v>1845</v>
      </c>
      <c r="F357" s="71" t="s">
        <v>1606</v>
      </c>
      <c r="G357" s="56" t="s">
        <v>1576</v>
      </c>
    </row>
    <row r="358" spans="2:7" ht="18" customHeight="1" x14ac:dyDescent="0.3">
      <c r="B358" s="52" t="s">
        <v>16</v>
      </c>
      <c r="C358" s="53" t="s">
        <v>1602</v>
      </c>
      <c r="D358" s="115" t="s">
        <v>1804</v>
      </c>
      <c r="E358" s="110" t="s">
        <v>1922</v>
      </c>
      <c r="F358" s="71" t="s">
        <v>1606</v>
      </c>
      <c r="G358" s="56" t="s">
        <v>1576</v>
      </c>
    </row>
    <row r="359" spans="2:7" ht="18" customHeight="1" x14ac:dyDescent="0.3">
      <c r="B359" s="52" t="s">
        <v>16</v>
      </c>
      <c r="C359" s="53" t="s">
        <v>1602</v>
      </c>
      <c r="D359" s="115" t="s">
        <v>1778</v>
      </c>
      <c r="E359" s="109" t="s">
        <v>1896</v>
      </c>
      <c r="F359" s="71" t="s">
        <v>1606</v>
      </c>
      <c r="G359" s="56" t="s">
        <v>1576</v>
      </c>
    </row>
    <row r="360" spans="2:7" ht="18" customHeight="1" x14ac:dyDescent="0.3">
      <c r="B360" s="52" t="s">
        <v>16</v>
      </c>
      <c r="C360" s="53" t="s">
        <v>1602</v>
      </c>
      <c r="D360" s="115" t="s">
        <v>1802</v>
      </c>
      <c r="E360" s="110" t="s">
        <v>1920</v>
      </c>
      <c r="F360" s="71" t="s">
        <v>1606</v>
      </c>
      <c r="G360" s="56" t="s">
        <v>1576</v>
      </c>
    </row>
    <row r="361" spans="2:7" ht="18" customHeight="1" x14ac:dyDescent="0.3">
      <c r="B361" s="52" t="s">
        <v>16</v>
      </c>
      <c r="C361" s="53" t="s">
        <v>1602</v>
      </c>
      <c r="D361" s="115" t="s">
        <v>1795</v>
      </c>
      <c r="E361" s="109" t="s">
        <v>1913</v>
      </c>
      <c r="F361" s="71" t="s">
        <v>1606</v>
      </c>
      <c r="G361" s="56" t="s">
        <v>1576</v>
      </c>
    </row>
    <row r="362" spans="2:7" ht="18" customHeight="1" x14ac:dyDescent="0.3">
      <c r="B362" s="52" t="s">
        <v>16</v>
      </c>
      <c r="C362" s="53" t="s">
        <v>1602</v>
      </c>
      <c r="D362" s="115" t="s">
        <v>1758</v>
      </c>
      <c r="E362" s="110" t="s">
        <v>1876</v>
      </c>
      <c r="F362" s="71" t="s">
        <v>1606</v>
      </c>
      <c r="G362" s="56" t="s">
        <v>1576</v>
      </c>
    </row>
    <row r="363" spans="2:7" ht="18" customHeight="1" x14ac:dyDescent="0.3">
      <c r="B363" s="52" t="s">
        <v>16</v>
      </c>
      <c r="C363" s="53" t="s">
        <v>1602</v>
      </c>
      <c r="D363" s="115" t="s">
        <v>1823</v>
      </c>
      <c r="E363" s="109" t="s">
        <v>1941</v>
      </c>
      <c r="F363" s="71" t="s">
        <v>1606</v>
      </c>
      <c r="G363" s="56" t="s">
        <v>1576</v>
      </c>
    </row>
    <row r="364" spans="2:7" ht="18" customHeight="1" x14ac:dyDescent="0.3">
      <c r="B364" s="52" t="s">
        <v>16</v>
      </c>
      <c r="C364" s="53" t="s">
        <v>1602</v>
      </c>
      <c r="D364" s="115" t="s">
        <v>1756</v>
      </c>
      <c r="E364" s="109" t="s">
        <v>1874</v>
      </c>
      <c r="F364" s="71" t="s">
        <v>1606</v>
      </c>
      <c r="G364" s="56" t="s">
        <v>1576</v>
      </c>
    </row>
    <row r="365" spans="2:7" ht="18" customHeight="1" x14ac:dyDescent="0.3">
      <c r="B365" s="52" t="s">
        <v>16</v>
      </c>
      <c r="C365" s="53" t="s">
        <v>1602</v>
      </c>
      <c r="D365" s="115" t="s">
        <v>1742</v>
      </c>
      <c r="E365" s="110" t="s">
        <v>1860</v>
      </c>
      <c r="F365" s="71" t="s">
        <v>1606</v>
      </c>
      <c r="G365" s="56" t="s">
        <v>1576</v>
      </c>
    </row>
    <row r="366" spans="2:7" ht="18" customHeight="1" x14ac:dyDescent="0.3">
      <c r="B366" s="52" t="s">
        <v>16</v>
      </c>
      <c r="C366" s="53" t="s">
        <v>1602</v>
      </c>
      <c r="D366" s="115" t="s">
        <v>1770</v>
      </c>
      <c r="E366" s="110" t="s">
        <v>1888</v>
      </c>
      <c r="F366" s="71" t="s">
        <v>1606</v>
      </c>
      <c r="G366" s="56" t="s">
        <v>1576</v>
      </c>
    </row>
    <row r="367" spans="2:7" ht="18" customHeight="1" x14ac:dyDescent="0.3">
      <c r="B367" s="52" t="s">
        <v>16</v>
      </c>
      <c r="C367" s="53" t="s">
        <v>1602</v>
      </c>
      <c r="D367" s="115" t="s">
        <v>1794</v>
      </c>
      <c r="E367" s="109" t="s">
        <v>1912</v>
      </c>
      <c r="F367" s="71" t="s">
        <v>1606</v>
      </c>
      <c r="G367" s="56" t="s">
        <v>1576</v>
      </c>
    </row>
    <row r="368" spans="2:7" ht="18" customHeight="1" x14ac:dyDescent="0.3">
      <c r="B368" s="52" t="s">
        <v>16</v>
      </c>
      <c r="C368" s="53" t="s">
        <v>1602</v>
      </c>
      <c r="D368" s="115" t="s">
        <v>1782</v>
      </c>
      <c r="E368" s="110" t="s">
        <v>1900</v>
      </c>
      <c r="F368" s="71" t="s">
        <v>1606</v>
      </c>
      <c r="G368" s="56" t="s">
        <v>1576</v>
      </c>
    </row>
    <row r="369" spans="2:7" ht="18" customHeight="1" x14ac:dyDescent="0.3">
      <c r="B369" s="52" t="s">
        <v>16</v>
      </c>
      <c r="C369" s="53" t="s">
        <v>1602</v>
      </c>
      <c r="D369" s="115" t="s">
        <v>1722</v>
      </c>
      <c r="E369" s="109" t="s">
        <v>1840</v>
      </c>
      <c r="F369" s="71" t="s">
        <v>1606</v>
      </c>
      <c r="G369" s="56" t="s">
        <v>1576</v>
      </c>
    </row>
    <row r="370" spans="2:7" ht="18" customHeight="1" x14ac:dyDescent="0.3">
      <c r="B370" s="52" t="s">
        <v>16</v>
      </c>
      <c r="C370" s="53" t="s">
        <v>1602</v>
      </c>
      <c r="D370" s="115" t="s">
        <v>1737</v>
      </c>
      <c r="E370" s="110" t="s">
        <v>1855</v>
      </c>
      <c r="F370" s="71" t="s">
        <v>1606</v>
      </c>
      <c r="G370" s="56" t="s">
        <v>1576</v>
      </c>
    </row>
    <row r="371" spans="2:7" ht="18" customHeight="1" x14ac:dyDescent="0.3">
      <c r="B371" s="52" t="s">
        <v>16</v>
      </c>
      <c r="C371" s="53" t="s">
        <v>1602</v>
      </c>
      <c r="D371" s="115" t="s">
        <v>1762</v>
      </c>
      <c r="E371" s="110" t="s">
        <v>1880</v>
      </c>
      <c r="F371" s="71" t="s">
        <v>1606</v>
      </c>
      <c r="G371" s="56" t="s">
        <v>1576</v>
      </c>
    </row>
    <row r="372" spans="2:7" ht="18" customHeight="1" x14ac:dyDescent="0.3">
      <c r="B372" s="52" t="s">
        <v>16</v>
      </c>
      <c r="C372" s="53" t="s">
        <v>1602</v>
      </c>
      <c r="D372" s="115" t="s">
        <v>1764</v>
      </c>
      <c r="E372" s="109" t="s">
        <v>1882</v>
      </c>
      <c r="F372" s="71" t="s">
        <v>1606</v>
      </c>
      <c r="G372" s="56" t="s">
        <v>1576</v>
      </c>
    </row>
    <row r="373" spans="2:7" ht="18" customHeight="1" x14ac:dyDescent="0.3">
      <c r="B373" s="52" t="s">
        <v>16</v>
      </c>
      <c r="C373" s="53" t="s">
        <v>1602</v>
      </c>
      <c r="D373" s="115" t="s">
        <v>1773</v>
      </c>
      <c r="E373" s="110" t="s">
        <v>1891</v>
      </c>
      <c r="F373" s="71" t="s">
        <v>1606</v>
      </c>
      <c r="G373" s="56" t="s">
        <v>1576</v>
      </c>
    </row>
    <row r="374" spans="2:7" ht="18" customHeight="1" x14ac:dyDescent="0.3">
      <c r="B374" s="52" t="s">
        <v>16</v>
      </c>
      <c r="C374" s="53" t="s">
        <v>1602</v>
      </c>
      <c r="D374" s="115" t="s">
        <v>1732</v>
      </c>
      <c r="E374" s="109" t="s">
        <v>1850</v>
      </c>
      <c r="F374" s="71" t="s">
        <v>1606</v>
      </c>
      <c r="G374" s="56" t="s">
        <v>1576</v>
      </c>
    </row>
    <row r="375" spans="2:7" ht="18" customHeight="1" x14ac:dyDescent="0.3">
      <c r="B375" s="52" t="s">
        <v>16</v>
      </c>
      <c r="C375" s="53" t="s">
        <v>1602</v>
      </c>
      <c r="D375" s="115" t="s">
        <v>1813</v>
      </c>
      <c r="E375" s="110" t="s">
        <v>1931</v>
      </c>
      <c r="F375" s="71" t="s">
        <v>1606</v>
      </c>
      <c r="G375" s="56" t="s">
        <v>1576</v>
      </c>
    </row>
    <row r="376" spans="2:7" ht="18" customHeight="1" x14ac:dyDescent="0.3">
      <c r="B376" s="52" t="s">
        <v>16</v>
      </c>
      <c r="C376" s="53" t="s">
        <v>1602</v>
      </c>
      <c r="D376" s="115" t="s">
        <v>1724</v>
      </c>
      <c r="E376" s="109" t="s">
        <v>1842</v>
      </c>
      <c r="F376" s="71" t="s">
        <v>1606</v>
      </c>
      <c r="G376" s="56" t="s">
        <v>1576</v>
      </c>
    </row>
    <row r="377" spans="2:7" ht="18" customHeight="1" x14ac:dyDescent="0.3">
      <c r="B377" s="52" t="s">
        <v>16</v>
      </c>
      <c r="C377" s="53" t="s">
        <v>1602</v>
      </c>
      <c r="D377" s="115" t="s">
        <v>1780</v>
      </c>
      <c r="E377" s="110" t="s">
        <v>1898</v>
      </c>
      <c r="F377" s="71" t="s">
        <v>1606</v>
      </c>
      <c r="G377" s="56" t="s">
        <v>1576</v>
      </c>
    </row>
    <row r="378" spans="2:7" ht="18" customHeight="1" x14ac:dyDescent="0.3">
      <c r="B378" s="52" t="s">
        <v>16</v>
      </c>
      <c r="C378" s="53" t="s">
        <v>1602</v>
      </c>
      <c r="D378" s="115" t="s">
        <v>1767</v>
      </c>
      <c r="E378" s="109" t="s">
        <v>1885</v>
      </c>
      <c r="F378" s="71" t="s">
        <v>1606</v>
      </c>
      <c r="G378" s="56" t="s">
        <v>1576</v>
      </c>
    </row>
    <row r="379" spans="2:7" ht="18" customHeight="1" x14ac:dyDescent="0.3">
      <c r="B379" s="52" t="s">
        <v>16</v>
      </c>
      <c r="C379" s="53" t="s">
        <v>1602</v>
      </c>
      <c r="D379" s="115" t="s">
        <v>1717</v>
      </c>
      <c r="E379" s="110" t="s">
        <v>1835</v>
      </c>
      <c r="F379" s="71" t="s">
        <v>1606</v>
      </c>
      <c r="G379" s="56" t="s">
        <v>1576</v>
      </c>
    </row>
    <row r="380" spans="2:7" ht="18" customHeight="1" x14ac:dyDescent="0.3">
      <c r="B380" s="52" t="s">
        <v>16</v>
      </c>
      <c r="C380" s="53" t="s">
        <v>1602</v>
      </c>
      <c r="D380" s="115" t="s">
        <v>1769</v>
      </c>
      <c r="E380" s="109" t="s">
        <v>1887</v>
      </c>
      <c r="F380" s="71" t="s">
        <v>1606</v>
      </c>
      <c r="G380" s="56" t="s">
        <v>1576</v>
      </c>
    </row>
    <row r="381" spans="2:7" ht="18" customHeight="1" x14ac:dyDescent="0.3">
      <c r="B381" s="52" t="s">
        <v>16</v>
      </c>
      <c r="C381" s="53" t="s">
        <v>1602</v>
      </c>
      <c r="D381" s="115" t="s">
        <v>1760</v>
      </c>
      <c r="E381" s="110" t="s">
        <v>1878</v>
      </c>
      <c r="F381" s="71" t="s">
        <v>1606</v>
      </c>
      <c r="G381" s="56" t="s">
        <v>1576</v>
      </c>
    </row>
    <row r="382" spans="2:7" ht="18" customHeight="1" x14ac:dyDescent="0.3">
      <c r="B382" s="52" t="s">
        <v>16</v>
      </c>
      <c r="C382" s="53" t="s">
        <v>1602</v>
      </c>
      <c r="D382" s="115" t="s">
        <v>1810</v>
      </c>
      <c r="E382" s="109" t="s">
        <v>1928</v>
      </c>
      <c r="F382" s="71" t="s">
        <v>1606</v>
      </c>
      <c r="G382" s="56" t="s">
        <v>1576</v>
      </c>
    </row>
    <row r="383" spans="2:7" ht="18" customHeight="1" x14ac:dyDescent="0.3">
      <c r="B383" s="52" t="s">
        <v>16</v>
      </c>
      <c r="C383" s="53" t="s">
        <v>1602</v>
      </c>
      <c r="D383" s="115" t="s">
        <v>1807</v>
      </c>
      <c r="E383" s="110" t="s">
        <v>1925</v>
      </c>
      <c r="F383" s="71" t="s">
        <v>1606</v>
      </c>
      <c r="G383" s="56" t="s">
        <v>1576</v>
      </c>
    </row>
    <row r="384" spans="2:7" ht="18" customHeight="1" x14ac:dyDescent="0.3">
      <c r="B384" s="52" t="s">
        <v>16</v>
      </c>
      <c r="C384" s="53" t="s">
        <v>1602</v>
      </c>
      <c r="D384" s="115" t="s">
        <v>1785</v>
      </c>
      <c r="E384" s="109" t="s">
        <v>1903</v>
      </c>
      <c r="F384" s="71" t="s">
        <v>1606</v>
      </c>
      <c r="G384" s="56" t="s">
        <v>1576</v>
      </c>
    </row>
    <row r="385" spans="2:7" ht="18" customHeight="1" x14ac:dyDescent="0.3">
      <c r="B385" s="52" t="s">
        <v>16</v>
      </c>
      <c r="C385" s="53" t="s">
        <v>1602</v>
      </c>
      <c r="D385" s="115" t="s">
        <v>1803</v>
      </c>
      <c r="E385" s="110" t="s">
        <v>1921</v>
      </c>
      <c r="F385" s="71" t="s">
        <v>1606</v>
      </c>
      <c r="G385" s="56" t="s">
        <v>1576</v>
      </c>
    </row>
    <row r="386" spans="2:7" ht="18" customHeight="1" x14ac:dyDescent="0.3">
      <c r="B386" s="52" t="s">
        <v>16</v>
      </c>
      <c r="C386" s="53" t="s">
        <v>1602</v>
      </c>
      <c r="D386" s="115" t="s">
        <v>1817</v>
      </c>
      <c r="E386" s="109" t="s">
        <v>1935</v>
      </c>
      <c r="F386" s="71" t="s">
        <v>1606</v>
      </c>
      <c r="G386" s="56" t="s">
        <v>1576</v>
      </c>
    </row>
    <row r="387" spans="2:7" ht="18" customHeight="1" x14ac:dyDescent="0.3">
      <c r="B387" s="52" t="s">
        <v>16</v>
      </c>
      <c r="C387" s="53" t="s">
        <v>1602</v>
      </c>
      <c r="D387" s="115" t="s">
        <v>1766</v>
      </c>
      <c r="E387" s="110" t="s">
        <v>1884</v>
      </c>
      <c r="F387" s="71" t="s">
        <v>1606</v>
      </c>
      <c r="G387" s="56" t="s">
        <v>1576</v>
      </c>
    </row>
    <row r="388" spans="2:7" ht="18" customHeight="1" x14ac:dyDescent="0.3">
      <c r="B388" s="52" t="s">
        <v>16</v>
      </c>
      <c r="C388" s="53" t="s">
        <v>1602</v>
      </c>
      <c r="D388" s="115" t="s">
        <v>1772</v>
      </c>
      <c r="E388" s="109" t="s">
        <v>1890</v>
      </c>
      <c r="F388" s="71" t="s">
        <v>1606</v>
      </c>
      <c r="G388" s="56" t="s">
        <v>1576</v>
      </c>
    </row>
    <row r="389" spans="2:7" ht="18" customHeight="1" x14ac:dyDescent="0.3">
      <c r="B389" s="52" t="s">
        <v>16</v>
      </c>
      <c r="C389" s="53" t="s">
        <v>1602</v>
      </c>
      <c r="D389" s="115" t="s">
        <v>1726</v>
      </c>
      <c r="E389" s="110" t="s">
        <v>1844</v>
      </c>
      <c r="F389" s="71" t="s">
        <v>1606</v>
      </c>
      <c r="G389" s="56" t="s">
        <v>1576</v>
      </c>
    </row>
    <row r="390" spans="2:7" ht="18" customHeight="1" x14ac:dyDescent="0.3">
      <c r="B390" s="52" t="s">
        <v>16</v>
      </c>
      <c r="C390" s="53" t="s">
        <v>1602</v>
      </c>
      <c r="D390" s="115" t="s">
        <v>1775</v>
      </c>
      <c r="E390" s="109" t="s">
        <v>1893</v>
      </c>
      <c r="F390" s="71" t="s">
        <v>1606</v>
      </c>
      <c r="G390" s="56" t="s">
        <v>1576</v>
      </c>
    </row>
    <row r="391" spans="2:7" ht="18" customHeight="1" x14ac:dyDescent="0.3">
      <c r="B391" s="52" t="s">
        <v>16</v>
      </c>
      <c r="C391" s="53" t="s">
        <v>1602</v>
      </c>
      <c r="D391" s="115" t="s">
        <v>1735</v>
      </c>
      <c r="E391" s="110" t="s">
        <v>1853</v>
      </c>
      <c r="F391" s="71" t="s">
        <v>1606</v>
      </c>
      <c r="G391" s="56" t="s">
        <v>1576</v>
      </c>
    </row>
    <row r="392" spans="2:7" ht="18" customHeight="1" x14ac:dyDescent="0.3">
      <c r="B392" s="52" t="s">
        <v>16</v>
      </c>
      <c r="C392" s="53" t="s">
        <v>1602</v>
      </c>
      <c r="D392" s="115" t="s">
        <v>1786</v>
      </c>
      <c r="E392" s="109" t="s">
        <v>1904</v>
      </c>
      <c r="F392" s="71" t="s">
        <v>1606</v>
      </c>
      <c r="G392" s="56" t="s">
        <v>1576</v>
      </c>
    </row>
    <row r="393" spans="2:7" ht="18" customHeight="1" x14ac:dyDescent="0.3">
      <c r="B393" s="52" t="s">
        <v>16</v>
      </c>
      <c r="C393" s="53" t="s">
        <v>1602</v>
      </c>
      <c r="D393" s="115" t="s">
        <v>1740</v>
      </c>
      <c r="E393" s="110" t="s">
        <v>1858</v>
      </c>
      <c r="F393" s="71" t="s">
        <v>1606</v>
      </c>
      <c r="G393" s="56" t="s">
        <v>1576</v>
      </c>
    </row>
    <row r="394" spans="2:7" ht="18" customHeight="1" x14ac:dyDescent="0.3">
      <c r="B394" s="52" t="s">
        <v>16</v>
      </c>
      <c r="C394" s="53" t="s">
        <v>1602</v>
      </c>
      <c r="D394" s="115" t="s">
        <v>1783</v>
      </c>
      <c r="E394" s="109" t="s">
        <v>1901</v>
      </c>
      <c r="F394" s="71" t="s">
        <v>1606</v>
      </c>
      <c r="G394" s="56" t="s">
        <v>1576</v>
      </c>
    </row>
    <row r="395" spans="2:7" ht="18" customHeight="1" x14ac:dyDescent="0.3">
      <c r="B395" s="52" t="s">
        <v>16</v>
      </c>
      <c r="C395" s="53" t="s">
        <v>1602</v>
      </c>
      <c r="D395" s="115" t="s">
        <v>1734</v>
      </c>
      <c r="E395" s="110" t="s">
        <v>1852</v>
      </c>
      <c r="F395" s="71" t="s">
        <v>1606</v>
      </c>
      <c r="G395" s="56" t="s">
        <v>1576</v>
      </c>
    </row>
    <row r="396" spans="2:7" ht="18" customHeight="1" x14ac:dyDescent="0.3">
      <c r="B396" s="52" t="s">
        <v>16</v>
      </c>
      <c r="C396" s="53" t="s">
        <v>1602</v>
      </c>
      <c r="D396" s="115" t="s">
        <v>1768</v>
      </c>
      <c r="E396" s="109" t="s">
        <v>1886</v>
      </c>
      <c r="F396" s="71" t="s">
        <v>1606</v>
      </c>
      <c r="G396" s="56" t="s">
        <v>1576</v>
      </c>
    </row>
    <row r="397" spans="2:7" ht="18" customHeight="1" x14ac:dyDescent="0.3">
      <c r="B397" s="52" t="s">
        <v>16</v>
      </c>
      <c r="C397" s="53" t="s">
        <v>1602</v>
      </c>
      <c r="D397" s="115" t="s">
        <v>1781</v>
      </c>
      <c r="E397" s="110" t="s">
        <v>1899</v>
      </c>
      <c r="F397" s="71" t="s">
        <v>1606</v>
      </c>
      <c r="G397" s="56" t="s">
        <v>1576</v>
      </c>
    </row>
    <row r="398" spans="2:7" ht="18" customHeight="1" x14ac:dyDescent="0.3">
      <c r="B398" s="52" t="s">
        <v>16</v>
      </c>
      <c r="C398" s="53" t="s">
        <v>1602</v>
      </c>
      <c r="D398" s="115" t="s">
        <v>1814</v>
      </c>
      <c r="E398" s="109" t="s">
        <v>1932</v>
      </c>
      <c r="F398" s="71" t="s">
        <v>1606</v>
      </c>
      <c r="G398" s="56" t="s">
        <v>1576</v>
      </c>
    </row>
    <row r="399" spans="2:7" ht="18" customHeight="1" x14ac:dyDescent="0.3">
      <c r="B399" s="52" t="s">
        <v>16</v>
      </c>
      <c r="C399" s="53" t="s">
        <v>1602</v>
      </c>
      <c r="D399" s="115" t="s">
        <v>1776</v>
      </c>
      <c r="E399" s="110" t="s">
        <v>1894</v>
      </c>
      <c r="F399" s="71" t="s">
        <v>1606</v>
      </c>
      <c r="G399" s="56" t="s">
        <v>1576</v>
      </c>
    </row>
    <row r="400" spans="2:7" ht="18" customHeight="1" x14ac:dyDescent="0.3">
      <c r="B400" s="52" t="s">
        <v>16</v>
      </c>
      <c r="C400" s="53" t="s">
        <v>1602</v>
      </c>
      <c r="D400" s="115" t="s">
        <v>1749</v>
      </c>
      <c r="E400" s="109" t="s">
        <v>1867</v>
      </c>
      <c r="F400" s="71" t="s">
        <v>1606</v>
      </c>
      <c r="G400" s="56" t="s">
        <v>1576</v>
      </c>
    </row>
    <row r="401" spans="2:7" ht="18" customHeight="1" x14ac:dyDescent="0.3">
      <c r="B401" s="52" t="s">
        <v>16</v>
      </c>
      <c r="C401" s="53" t="s">
        <v>1602</v>
      </c>
      <c r="D401" s="115" t="s">
        <v>1721</v>
      </c>
      <c r="E401" s="110" t="s">
        <v>1839</v>
      </c>
      <c r="F401" s="71" t="s">
        <v>1606</v>
      </c>
      <c r="G401" s="56" t="s">
        <v>1576</v>
      </c>
    </row>
    <row r="402" spans="2:7" ht="18" customHeight="1" x14ac:dyDescent="0.3">
      <c r="B402" s="52" t="s">
        <v>16</v>
      </c>
      <c r="C402" s="53" t="s">
        <v>1602</v>
      </c>
      <c r="D402" s="115" t="s">
        <v>1798</v>
      </c>
      <c r="E402" s="109" t="s">
        <v>1916</v>
      </c>
      <c r="F402" s="71" t="s">
        <v>1606</v>
      </c>
      <c r="G402" s="56" t="s">
        <v>1576</v>
      </c>
    </row>
    <row r="403" spans="2:7" ht="18" customHeight="1" x14ac:dyDescent="0.3">
      <c r="B403" s="52" t="s">
        <v>16</v>
      </c>
      <c r="C403" s="53" t="s">
        <v>1602</v>
      </c>
      <c r="D403" s="115" t="s">
        <v>1750</v>
      </c>
      <c r="E403" s="110" t="s">
        <v>1868</v>
      </c>
      <c r="F403" s="71" t="s">
        <v>1606</v>
      </c>
      <c r="G403" s="56" t="s">
        <v>1576</v>
      </c>
    </row>
    <row r="404" spans="2:7" ht="18" customHeight="1" x14ac:dyDescent="0.3">
      <c r="B404" s="52" t="s">
        <v>16</v>
      </c>
      <c r="C404" s="53" t="s">
        <v>1602</v>
      </c>
      <c r="D404" s="115" t="s">
        <v>1822</v>
      </c>
      <c r="E404" s="109" t="s">
        <v>1940</v>
      </c>
      <c r="F404" s="71" t="s">
        <v>1606</v>
      </c>
      <c r="G404" s="56" t="s">
        <v>1576</v>
      </c>
    </row>
    <row r="405" spans="2:7" ht="18" customHeight="1" x14ac:dyDescent="0.3">
      <c r="B405" s="52" t="s">
        <v>16</v>
      </c>
      <c r="C405" s="53" t="s">
        <v>1602</v>
      </c>
      <c r="D405" s="115" t="s">
        <v>1736</v>
      </c>
      <c r="E405" s="110" t="s">
        <v>1854</v>
      </c>
      <c r="F405" s="71" t="s">
        <v>1606</v>
      </c>
      <c r="G405" s="56" t="s">
        <v>1576</v>
      </c>
    </row>
    <row r="406" spans="2:7" ht="18" customHeight="1" x14ac:dyDescent="0.3">
      <c r="B406" s="52" t="s">
        <v>16</v>
      </c>
      <c r="C406" s="53" t="s">
        <v>1602</v>
      </c>
      <c r="D406" s="115" t="s">
        <v>1747</v>
      </c>
      <c r="E406" s="109" t="s">
        <v>1865</v>
      </c>
      <c r="F406" s="71" t="s">
        <v>1606</v>
      </c>
      <c r="G406" s="56" t="s">
        <v>1576</v>
      </c>
    </row>
    <row r="407" spans="2:7" ht="18" customHeight="1" x14ac:dyDescent="0.3">
      <c r="B407" s="52" t="s">
        <v>16</v>
      </c>
      <c r="C407" s="53" t="s">
        <v>1602</v>
      </c>
      <c r="D407" s="115" t="s">
        <v>1793</v>
      </c>
      <c r="E407" s="110" t="s">
        <v>1911</v>
      </c>
      <c r="F407" s="71" t="s">
        <v>1606</v>
      </c>
      <c r="G407" s="56" t="s">
        <v>1576</v>
      </c>
    </row>
    <row r="408" spans="2:7" ht="18" customHeight="1" x14ac:dyDescent="0.3">
      <c r="B408" s="52" t="s">
        <v>16</v>
      </c>
      <c r="C408" s="53" t="s">
        <v>1602</v>
      </c>
      <c r="D408" s="115" t="s">
        <v>1824</v>
      </c>
      <c r="E408" s="109" t="s">
        <v>1942</v>
      </c>
      <c r="F408" s="71" t="s">
        <v>1606</v>
      </c>
      <c r="G408" s="56" t="s">
        <v>1576</v>
      </c>
    </row>
    <row r="409" spans="2:7" ht="18" customHeight="1" x14ac:dyDescent="0.3">
      <c r="B409" s="52" t="s">
        <v>16</v>
      </c>
      <c r="C409" s="53" t="s">
        <v>1602</v>
      </c>
      <c r="D409" s="115" t="s">
        <v>1815</v>
      </c>
      <c r="E409" s="110" t="s">
        <v>1933</v>
      </c>
      <c r="F409" s="71" t="s">
        <v>1606</v>
      </c>
      <c r="G409" s="56" t="s">
        <v>1576</v>
      </c>
    </row>
    <row r="410" spans="2:7" ht="18" customHeight="1" x14ac:dyDescent="0.3">
      <c r="B410" s="52" t="s">
        <v>16</v>
      </c>
      <c r="C410" s="53" t="s">
        <v>1602</v>
      </c>
      <c r="D410" s="115" t="s">
        <v>1774</v>
      </c>
      <c r="E410" s="109" t="s">
        <v>1892</v>
      </c>
      <c r="F410" s="71" t="s">
        <v>1606</v>
      </c>
      <c r="G410" s="56" t="s">
        <v>1576</v>
      </c>
    </row>
    <row r="411" spans="2:7" ht="18" customHeight="1" x14ac:dyDescent="0.3">
      <c r="B411" s="52" t="s">
        <v>16</v>
      </c>
      <c r="C411" s="53" t="s">
        <v>1602</v>
      </c>
      <c r="D411" s="115" t="s">
        <v>1748</v>
      </c>
      <c r="E411" s="110" t="s">
        <v>1866</v>
      </c>
      <c r="F411" s="71" t="s">
        <v>1606</v>
      </c>
      <c r="G411" s="56" t="s">
        <v>1576</v>
      </c>
    </row>
    <row r="412" spans="2:7" ht="18" customHeight="1" x14ac:dyDescent="0.3">
      <c r="B412" s="52" t="s">
        <v>16</v>
      </c>
      <c r="C412" s="53" t="s">
        <v>1602</v>
      </c>
      <c r="D412" s="115" t="s">
        <v>1811</v>
      </c>
      <c r="E412" s="109" t="s">
        <v>1929</v>
      </c>
      <c r="F412" s="71" t="s">
        <v>1606</v>
      </c>
      <c r="G412" s="56" t="s">
        <v>1576</v>
      </c>
    </row>
    <row r="413" spans="2:7" ht="18" customHeight="1" x14ac:dyDescent="0.3">
      <c r="B413" s="52" t="s">
        <v>16</v>
      </c>
      <c r="C413" s="53" t="s">
        <v>1602</v>
      </c>
      <c r="D413" s="115" t="s">
        <v>1801</v>
      </c>
      <c r="E413" s="110" t="s">
        <v>1919</v>
      </c>
      <c r="F413" s="71" t="s">
        <v>1606</v>
      </c>
      <c r="G413" s="56" t="s">
        <v>1576</v>
      </c>
    </row>
    <row r="414" spans="2:7" ht="18" customHeight="1" x14ac:dyDescent="0.3">
      <c r="B414" s="52" t="s">
        <v>16</v>
      </c>
      <c r="C414" s="53" t="s">
        <v>1602</v>
      </c>
      <c r="D414" s="115" t="s">
        <v>1757</v>
      </c>
      <c r="E414" s="109" t="s">
        <v>1875</v>
      </c>
      <c r="F414" s="71" t="s">
        <v>1606</v>
      </c>
      <c r="G414" s="56" t="s">
        <v>1576</v>
      </c>
    </row>
    <row r="415" spans="2:7" ht="18" customHeight="1" x14ac:dyDescent="0.3">
      <c r="B415" s="52" t="s">
        <v>16</v>
      </c>
      <c r="C415" s="53" t="s">
        <v>1602</v>
      </c>
      <c r="D415" s="115" t="s">
        <v>1808</v>
      </c>
      <c r="E415" s="110" t="s">
        <v>1926</v>
      </c>
      <c r="F415" s="71" t="s">
        <v>1606</v>
      </c>
      <c r="G415" s="56" t="s">
        <v>1576</v>
      </c>
    </row>
    <row r="416" spans="2:7" ht="18" customHeight="1" x14ac:dyDescent="0.3">
      <c r="B416" s="52" t="s">
        <v>16</v>
      </c>
      <c r="C416" s="53" t="s">
        <v>1602</v>
      </c>
      <c r="D416" s="115" t="s">
        <v>1763</v>
      </c>
      <c r="E416" s="109" t="s">
        <v>1881</v>
      </c>
      <c r="F416" s="71" t="s">
        <v>1606</v>
      </c>
      <c r="G416" s="56" t="s">
        <v>1576</v>
      </c>
    </row>
    <row r="417" spans="2:7" ht="18" customHeight="1" x14ac:dyDescent="0.3">
      <c r="B417" s="52" t="s">
        <v>16</v>
      </c>
      <c r="C417" s="53" t="s">
        <v>1602</v>
      </c>
      <c r="D417" s="115" t="s">
        <v>1743</v>
      </c>
      <c r="E417" s="110" t="s">
        <v>1861</v>
      </c>
      <c r="F417" s="71" t="s">
        <v>1606</v>
      </c>
      <c r="G417" s="56" t="s">
        <v>1576</v>
      </c>
    </row>
    <row r="418" spans="2:7" ht="18" customHeight="1" x14ac:dyDescent="0.3">
      <c r="B418" s="52" t="s">
        <v>16</v>
      </c>
      <c r="C418" s="53" t="s">
        <v>1602</v>
      </c>
      <c r="D418" s="115" t="s">
        <v>1796</v>
      </c>
      <c r="E418" s="109" t="s">
        <v>1914</v>
      </c>
      <c r="F418" s="71" t="s">
        <v>1606</v>
      </c>
      <c r="G418" s="56" t="s">
        <v>1576</v>
      </c>
    </row>
    <row r="419" spans="2:7" ht="18" customHeight="1" x14ac:dyDescent="0.3">
      <c r="B419" s="52" t="s">
        <v>16</v>
      </c>
      <c r="C419" s="53" t="s">
        <v>1602</v>
      </c>
      <c r="D419" s="115" t="s">
        <v>1805</v>
      </c>
      <c r="E419" s="110" t="s">
        <v>1923</v>
      </c>
      <c r="F419" s="71" t="s">
        <v>1606</v>
      </c>
      <c r="G419" s="56" t="s">
        <v>1576</v>
      </c>
    </row>
    <row r="420" spans="2:7" ht="18" customHeight="1" x14ac:dyDescent="0.3">
      <c r="B420" s="52" t="s">
        <v>16</v>
      </c>
      <c r="C420" s="53" t="s">
        <v>1602</v>
      </c>
      <c r="D420" s="115" t="s">
        <v>1799</v>
      </c>
      <c r="E420" s="109" t="s">
        <v>1917</v>
      </c>
      <c r="F420" s="71" t="s">
        <v>1606</v>
      </c>
      <c r="G420" s="56" t="s">
        <v>1576</v>
      </c>
    </row>
    <row r="421" spans="2:7" ht="18" customHeight="1" x14ac:dyDescent="0.3">
      <c r="B421" s="52" t="s">
        <v>16</v>
      </c>
      <c r="C421" s="53" t="s">
        <v>1602</v>
      </c>
      <c r="D421" s="115" t="s">
        <v>1759</v>
      </c>
      <c r="E421" s="110" t="s">
        <v>1877</v>
      </c>
      <c r="F421" s="71" t="s">
        <v>1606</v>
      </c>
      <c r="G421" s="56" t="s">
        <v>1576</v>
      </c>
    </row>
    <row r="422" spans="2:7" ht="18" customHeight="1" x14ac:dyDescent="0.3">
      <c r="B422" s="52" t="s">
        <v>16</v>
      </c>
      <c r="C422" s="53" t="s">
        <v>1602</v>
      </c>
      <c r="D422" s="115" t="s">
        <v>1789</v>
      </c>
      <c r="E422" s="109" t="s">
        <v>1907</v>
      </c>
      <c r="F422" s="71" t="s">
        <v>1606</v>
      </c>
      <c r="G422" s="56" t="s">
        <v>1576</v>
      </c>
    </row>
    <row r="423" spans="2:7" ht="18" customHeight="1" x14ac:dyDescent="0.3">
      <c r="B423" s="52" t="s">
        <v>16</v>
      </c>
      <c r="C423" s="53" t="s">
        <v>1602</v>
      </c>
      <c r="D423" s="115" t="s">
        <v>1728</v>
      </c>
      <c r="E423" s="110" t="s">
        <v>1846</v>
      </c>
      <c r="F423" s="71" t="s">
        <v>1606</v>
      </c>
      <c r="G423" s="56" t="s">
        <v>1576</v>
      </c>
    </row>
    <row r="424" spans="2:7" ht="18" customHeight="1" x14ac:dyDescent="0.3">
      <c r="B424" s="52" t="s">
        <v>16</v>
      </c>
      <c r="C424" s="53" t="s">
        <v>1602</v>
      </c>
      <c r="D424" s="115" t="s">
        <v>1738</v>
      </c>
      <c r="E424" s="109" t="s">
        <v>1856</v>
      </c>
      <c r="F424" s="71" t="s">
        <v>1606</v>
      </c>
      <c r="G424" s="56" t="s">
        <v>1576</v>
      </c>
    </row>
    <row r="425" spans="2:7" ht="18" customHeight="1" x14ac:dyDescent="0.3">
      <c r="B425" s="52" t="s">
        <v>16</v>
      </c>
      <c r="C425" s="53" t="s">
        <v>1602</v>
      </c>
      <c r="D425" s="115" t="s">
        <v>1777</v>
      </c>
      <c r="E425" s="110" t="s">
        <v>1895</v>
      </c>
      <c r="F425" s="71" t="s">
        <v>1606</v>
      </c>
      <c r="G425" s="56" t="s">
        <v>1576</v>
      </c>
    </row>
    <row r="426" spans="2:7" ht="18" customHeight="1" x14ac:dyDescent="0.3">
      <c r="B426" s="52" t="s">
        <v>16</v>
      </c>
      <c r="C426" s="53" t="s">
        <v>1602</v>
      </c>
      <c r="D426" s="115" t="s">
        <v>1816</v>
      </c>
      <c r="E426" s="109" t="s">
        <v>1934</v>
      </c>
      <c r="F426" s="71" t="s">
        <v>1606</v>
      </c>
      <c r="G426" s="56" t="s">
        <v>1576</v>
      </c>
    </row>
    <row r="427" spans="2:7" ht="18" customHeight="1" x14ac:dyDescent="0.3">
      <c r="B427" s="52" t="s">
        <v>16</v>
      </c>
      <c r="C427" s="53" t="s">
        <v>1602</v>
      </c>
      <c r="D427" s="115" t="s">
        <v>1753</v>
      </c>
      <c r="E427" s="110" t="s">
        <v>1871</v>
      </c>
      <c r="F427" s="71" t="s">
        <v>1606</v>
      </c>
      <c r="G427" s="56" t="s">
        <v>1576</v>
      </c>
    </row>
    <row r="428" spans="2:7" ht="18" customHeight="1" x14ac:dyDescent="0.3">
      <c r="B428" s="52" t="s">
        <v>16</v>
      </c>
      <c r="C428" s="53" t="s">
        <v>1602</v>
      </c>
      <c r="D428" s="115" t="s">
        <v>1723</v>
      </c>
      <c r="E428" s="109" t="s">
        <v>1841</v>
      </c>
      <c r="F428" s="71" t="s">
        <v>1606</v>
      </c>
      <c r="G428" s="56" t="s">
        <v>1576</v>
      </c>
    </row>
    <row r="429" spans="2:7" ht="18" customHeight="1" x14ac:dyDescent="0.3">
      <c r="B429" s="52" t="s">
        <v>16</v>
      </c>
      <c r="C429" s="53" t="s">
        <v>1602</v>
      </c>
      <c r="D429" s="115" t="s">
        <v>1755</v>
      </c>
      <c r="E429" s="110" t="s">
        <v>1873</v>
      </c>
      <c r="F429" s="71" t="s">
        <v>1606</v>
      </c>
      <c r="G429" s="56" t="s">
        <v>1576</v>
      </c>
    </row>
    <row r="430" spans="2:7" ht="18" customHeight="1" x14ac:dyDescent="0.3">
      <c r="B430" s="52" t="s">
        <v>16</v>
      </c>
      <c r="C430" s="53" t="s">
        <v>1602</v>
      </c>
      <c r="D430" s="115" t="s">
        <v>4619</v>
      </c>
      <c r="E430" s="109" t="s">
        <v>4620</v>
      </c>
      <c r="F430" s="71" t="s">
        <v>1606</v>
      </c>
      <c r="G430" s="56" t="s">
        <v>1576</v>
      </c>
    </row>
    <row r="431" spans="2:7" ht="18" customHeight="1" x14ac:dyDescent="0.3">
      <c r="B431" s="52" t="s">
        <v>16</v>
      </c>
      <c r="C431" s="53" t="s">
        <v>1602</v>
      </c>
      <c r="D431" s="115" t="s">
        <v>1818</v>
      </c>
      <c r="E431" s="110" t="s">
        <v>1936</v>
      </c>
      <c r="F431" s="71" t="s">
        <v>1606</v>
      </c>
      <c r="G431" s="56" t="s">
        <v>1576</v>
      </c>
    </row>
    <row r="432" spans="2:7" ht="18" customHeight="1" x14ac:dyDescent="0.3">
      <c r="B432" s="52" t="s">
        <v>16</v>
      </c>
      <c r="C432" s="53" t="s">
        <v>1602</v>
      </c>
      <c r="D432" s="115" t="s">
        <v>1792</v>
      </c>
      <c r="E432" s="109" t="s">
        <v>1910</v>
      </c>
      <c r="F432" s="71" t="s">
        <v>1606</v>
      </c>
      <c r="G432" s="56" t="s">
        <v>1576</v>
      </c>
    </row>
    <row r="433" spans="2:7" ht="18" customHeight="1" x14ac:dyDescent="0.3">
      <c r="B433" s="52" t="s">
        <v>16</v>
      </c>
      <c r="C433" s="53" t="s">
        <v>1602</v>
      </c>
      <c r="D433" s="115" t="s">
        <v>1761</v>
      </c>
      <c r="E433" s="110" t="s">
        <v>1879</v>
      </c>
      <c r="F433" s="71" t="s">
        <v>1606</v>
      </c>
      <c r="G433" s="56" t="s">
        <v>1576</v>
      </c>
    </row>
    <row r="434" spans="2:7" ht="18" customHeight="1" x14ac:dyDescent="0.3">
      <c r="B434" s="52" t="s">
        <v>16</v>
      </c>
      <c r="C434" s="53" t="s">
        <v>1602</v>
      </c>
      <c r="D434" s="115" t="s">
        <v>1719</v>
      </c>
      <c r="E434" s="109" t="s">
        <v>1837</v>
      </c>
      <c r="F434" s="71" t="s">
        <v>1606</v>
      </c>
      <c r="G434" s="56" t="s">
        <v>1576</v>
      </c>
    </row>
    <row r="435" spans="2:7" ht="18" customHeight="1" x14ac:dyDescent="0.3">
      <c r="B435" s="52" t="s">
        <v>16</v>
      </c>
      <c r="C435" s="53" t="s">
        <v>1602</v>
      </c>
      <c r="D435" s="115" t="s">
        <v>1812</v>
      </c>
      <c r="E435" s="110" t="s">
        <v>1930</v>
      </c>
      <c r="F435" s="71" t="s">
        <v>1606</v>
      </c>
      <c r="G435" s="56" t="s">
        <v>1576</v>
      </c>
    </row>
    <row r="436" spans="2:7" ht="18" customHeight="1" x14ac:dyDescent="0.3">
      <c r="B436" s="52" t="s">
        <v>16</v>
      </c>
      <c r="C436" s="53" t="s">
        <v>1602</v>
      </c>
      <c r="D436" s="115" t="s">
        <v>1751</v>
      </c>
      <c r="E436" s="109" t="s">
        <v>1869</v>
      </c>
      <c r="F436" s="71" t="s">
        <v>1606</v>
      </c>
      <c r="G436" s="56" t="s">
        <v>1576</v>
      </c>
    </row>
    <row r="437" spans="2:7" ht="18" customHeight="1" x14ac:dyDescent="0.3">
      <c r="B437" s="52" t="s">
        <v>16</v>
      </c>
      <c r="C437" s="53" t="s">
        <v>1602</v>
      </c>
      <c r="D437" s="115" t="s">
        <v>1800</v>
      </c>
      <c r="E437" s="110" t="s">
        <v>1918</v>
      </c>
      <c r="F437" s="71" t="s">
        <v>1606</v>
      </c>
      <c r="G437" s="56" t="s">
        <v>1576</v>
      </c>
    </row>
    <row r="438" spans="2:7" ht="18" customHeight="1" x14ac:dyDescent="0.3">
      <c r="B438" s="52" t="s">
        <v>16</v>
      </c>
      <c r="C438" s="53" t="s">
        <v>1602</v>
      </c>
      <c r="D438" s="115" t="s">
        <v>1729</v>
      </c>
      <c r="E438" s="109" t="s">
        <v>1847</v>
      </c>
      <c r="F438" s="71" t="s">
        <v>1606</v>
      </c>
      <c r="G438" s="56" t="s">
        <v>1576</v>
      </c>
    </row>
    <row r="439" spans="2:7" ht="18" hidden="1" customHeight="1" x14ac:dyDescent="0.3">
      <c r="B439" s="52" t="s">
        <v>16</v>
      </c>
      <c r="C439" s="53" t="s">
        <v>2517</v>
      </c>
      <c r="D439" s="115" t="s">
        <v>1826</v>
      </c>
      <c r="E439" s="109" t="s">
        <v>1944</v>
      </c>
      <c r="F439" s="71" t="s">
        <v>1606</v>
      </c>
      <c r="G439" s="56" t="s">
        <v>1576</v>
      </c>
    </row>
    <row r="440" spans="2:7" ht="18" hidden="1" customHeight="1" x14ac:dyDescent="0.3">
      <c r="B440" s="52" t="s">
        <v>16</v>
      </c>
      <c r="C440" s="53" t="s">
        <v>2517</v>
      </c>
      <c r="D440" s="115" t="s">
        <v>1827</v>
      </c>
      <c r="E440" s="109" t="s">
        <v>1945</v>
      </c>
      <c r="F440" s="71" t="s">
        <v>1606</v>
      </c>
      <c r="G440" s="56" t="s">
        <v>1576</v>
      </c>
    </row>
    <row r="441" spans="2:7" ht="18" hidden="1" customHeight="1" x14ac:dyDescent="0.3">
      <c r="B441" s="52" t="s">
        <v>16</v>
      </c>
      <c r="C441" s="53" t="s">
        <v>2517</v>
      </c>
      <c r="D441" s="115" t="s">
        <v>1828</v>
      </c>
      <c r="E441" s="109" t="s">
        <v>1946</v>
      </c>
      <c r="F441" s="71" t="s">
        <v>1606</v>
      </c>
      <c r="G441" s="56" t="s">
        <v>1576</v>
      </c>
    </row>
    <row r="442" spans="2:7" ht="18" hidden="1" customHeight="1" x14ac:dyDescent="0.3">
      <c r="B442" s="52" t="s">
        <v>16</v>
      </c>
      <c r="C442" s="53" t="s">
        <v>2517</v>
      </c>
      <c r="D442" s="115" t="s">
        <v>1829</v>
      </c>
      <c r="E442" s="109" t="s">
        <v>1947</v>
      </c>
      <c r="F442" s="71" t="s">
        <v>1606</v>
      </c>
      <c r="G442" s="56" t="s">
        <v>1576</v>
      </c>
    </row>
    <row r="443" spans="2:7" ht="18" hidden="1" customHeight="1" x14ac:dyDescent="0.3">
      <c r="B443" s="52" t="s">
        <v>16</v>
      </c>
      <c r="C443" s="53" t="s">
        <v>2517</v>
      </c>
      <c r="D443" s="115" t="s">
        <v>1830</v>
      </c>
      <c r="E443" s="109" t="s">
        <v>1948</v>
      </c>
      <c r="F443" s="71" t="s">
        <v>1606</v>
      </c>
      <c r="G443" s="56" t="s">
        <v>1576</v>
      </c>
    </row>
    <row r="444" spans="2:7" ht="18" hidden="1" customHeight="1" x14ac:dyDescent="0.3">
      <c r="B444" s="52" t="s">
        <v>16</v>
      </c>
      <c r="C444" s="53" t="s">
        <v>2517</v>
      </c>
      <c r="D444" s="115" t="s">
        <v>1831</v>
      </c>
      <c r="E444" s="109" t="s">
        <v>1949</v>
      </c>
      <c r="F444" s="71" t="s">
        <v>1606</v>
      </c>
      <c r="G444" s="56" t="s">
        <v>1576</v>
      </c>
    </row>
    <row r="445" spans="2:7" ht="18" hidden="1" customHeight="1" x14ac:dyDescent="0.3">
      <c r="B445" s="52" t="s">
        <v>16</v>
      </c>
      <c r="C445" s="53" t="s">
        <v>2517</v>
      </c>
      <c r="D445" s="115" t="s">
        <v>1832</v>
      </c>
      <c r="E445" s="109" t="s">
        <v>1950</v>
      </c>
      <c r="F445" s="71" t="s">
        <v>1606</v>
      </c>
      <c r="G445" s="56" t="s">
        <v>1576</v>
      </c>
    </row>
    <row r="446" spans="2:7" ht="18" hidden="1" customHeight="1" x14ac:dyDescent="0.3">
      <c r="B446" s="52" t="s">
        <v>16</v>
      </c>
      <c r="C446" s="53" t="s">
        <v>2517</v>
      </c>
      <c r="D446" s="115" t="s">
        <v>1833</v>
      </c>
      <c r="E446" s="109" t="s">
        <v>1951</v>
      </c>
      <c r="F446" s="71" t="s">
        <v>1606</v>
      </c>
      <c r="G446" s="56" t="s">
        <v>1576</v>
      </c>
    </row>
    <row r="447" spans="2:7" ht="18" hidden="1" customHeight="1" x14ac:dyDescent="0.3">
      <c r="B447" s="52" t="s">
        <v>16</v>
      </c>
      <c r="C447" s="53" t="s">
        <v>2517</v>
      </c>
      <c r="D447" s="115" t="s">
        <v>1834</v>
      </c>
      <c r="E447" s="109" t="s">
        <v>1952</v>
      </c>
      <c r="F447" s="71" t="s">
        <v>1606</v>
      </c>
      <c r="G447" s="56" t="s">
        <v>1576</v>
      </c>
    </row>
    <row r="448" spans="2:7" ht="18" hidden="1" customHeight="1" x14ac:dyDescent="0.3">
      <c r="B448" s="52" t="s">
        <v>19</v>
      </c>
      <c r="C448" s="53" t="s">
        <v>20</v>
      </c>
      <c r="D448" s="92" t="s">
        <v>1169</v>
      </c>
      <c r="E448" s="95" t="s">
        <v>674</v>
      </c>
      <c r="F448" s="71" t="s">
        <v>1404</v>
      </c>
      <c r="G448" s="56"/>
    </row>
    <row r="449" spans="2:7" ht="18" hidden="1" customHeight="1" x14ac:dyDescent="0.3">
      <c r="B449" s="52" t="s">
        <v>19</v>
      </c>
      <c r="C449" s="53" t="s">
        <v>20</v>
      </c>
      <c r="D449" s="92" t="s">
        <v>1170</v>
      </c>
      <c r="E449" s="95" t="s">
        <v>675</v>
      </c>
      <c r="F449" s="71" t="s">
        <v>1404</v>
      </c>
      <c r="G449" s="56"/>
    </row>
    <row r="450" spans="2:7" ht="18" hidden="1" customHeight="1" x14ac:dyDescent="0.3">
      <c r="B450" s="52" t="s">
        <v>19</v>
      </c>
      <c r="C450" s="53" t="s">
        <v>20</v>
      </c>
      <c r="D450" s="92" t="s">
        <v>1171</v>
      </c>
      <c r="E450" s="95" t="s">
        <v>676</v>
      </c>
      <c r="F450" s="71" t="s">
        <v>1404</v>
      </c>
      <c r="G450" s="56"/>
    </row>
    <row r="451" spans="2:7" ht="18" hidden="1" customHeight="1" x14ac:dyDescent="0.3">
      <c r="B451" s="52" t="s">
        <v>19</v>
      </c>
      <c r="C451" s="53" t="s">
        <v>20</v>
      </c>
      <c r="D451" s="92" t="s">
        <v>1172</v>
      </c>
      <c r="E451" s="95" t="s">
        <v>677</v>
      </c>
      <c r="F451" s="71" t="s">
        <v>1404</v>
      </c>
      <c r="G451" s="56"/>
    </row>
    <row r="452" spans="2:7" ht="18" hidden="1" customHeight="1" x14ac:dyDescent="0.3">
      <c r="B452" s="52" t="s">
        <v>19</v>
      </c>
      <c r="C452" s="53" t="s">
        <v>20</v>
      </c>
      <c r="D452" s="92" t="s">
        <v>1173</v>
      </c>
      <c r="E452" s="95" t="s">
        <v>678</v>
      </c>
      <c r="F452" s="71" t="s">
        <v>1404</v>
      </c>
      <c r="G452" s="56"/>
    </row>
    <row r="453" spans="2:7" ht="18" hidden="1" customHeight="1" x14ac:dyDescent="0.3">
      <c r="B453" s="52" t="s">
        <v>19</v>
      </c>
      <c r="C453" s="53" t="s">
        <v>20</v>
      </c>
      <c r="D453" s="92" t="s">
        <v>1174</v>
      </c>
      <c r="E453" s="95" t="s">
        <v>679</v>
      </c>
      <c r="F453" s="71" t="s">
        <v>1404</v>
      </c>
      <c r="G453" s="56"/>
    </row>
    <row r="454" spans="2:7" ht="18" hidden="1" customHeight="1" x14ac:dyDescent="0.3">
      <c r="B454" s="52" t="s">
        <v>19</v>
      </c>
      <c r="C454" s="53" t="s">
        <v>20</v>
      </c>
      <c r="D454" s="92" t="s">
        <v>1175</v>
      </c>
      <c r="E454" s="95" t="s">
        <v>680</v>
      </c>
      <c r="F454" s="71" t="s">
        <v>1404</v>
      </c>
      <c r="G454" s="56"/>
    </row>
    <row r="455" spans="2:7" ht="18" hidden="1" customHeight="1" x14ac:dyDescent="0.3">
      <c r="B455" s="52" t="s">
        <v>19</v>
      </c>
      <c r="C455" s="53" t="s">
        <v>20</v>
      </c>
      <c r="D455" s="92" t="s">
        <v>1176</v>
      </c>
      <c r="E455" s="95" t="s">
        <v>681</v>
      </c>
      <c r="F455" s="71" t="s">
        <v>1404</v>
      </c>
      <c r="G455" s="56"/>
    </row>
    <row r="456" spans="2:7" ht="18" hidden="1" customHeight="1" x14ac:dyDescent="0.3">
      <c r="B456" s="52" t="s">
        <v>19</v>
      </c>
      <c r="C456" s="53" t="s">
        <v>20</v>
      </c>
      <c r="D456" s="92" t="s">
        <v>1177</v>
      </c>
      <c r="E456" s="95" t="s">
        <v>682</v>
      </c>
      <c r="F456" s="71" t="s">
        <v>1404</v>
      </c>
      <c r="G456" s="56"/>
    </row>
    <row r="457" spans="2:7" ht="18" hidden="1" customHeight="1" x14ac:dyDescent="0.3">
      <c r="B457" s="52" t="s">
        <v>19</v>
      </c>
      <c r="C457" s="53" t="s">
        <v>20</v>
      </c>
      <c r="D457" s="92" t="s">
        <v>1178</v>
      </c>
      <c r="E457" s="95" t="s">
        <v>683</v>
      </c>
      <c r="F457" s="71" t="s">
        <v>1404</v>
      </c>
      <c r="G457" s="56"/>
    </row>
    <row r="458" spans="2:7" ht="18" hidden="1" customHeight="1" x14ac:dyDescent="0.3">
      <c r="B458" s="52" t="s">
        <v>19</v>
      </c>
      <c r="C458" s="53" t="s">
        <v>20</v>
      </c>
      <c r="D458" s="92" t="s">
        <v>1179</v>
      </c>
      <c r="E458" s="95" t="s">
        <v>684</v>
      </c>
      <c r="F458" s="71" t="s">
        <v>1404</v>
      </c>
      <c r="G458" s="56"/>
    </row>
    <row r="459" spans="2:7" ht="18" hidden="1" customHeight="1" x14ac:dyDescent="0.3">
      <c r="B459" s="52" t="s">
        <v>19</v>
      </c>
      <c r="C459" s="53" t="s">
        <v>20</v>
      </c>
      <c r="D459" s="92" t="s">
        <v>1180</v>
      </c>
      <c r="E459" s="95" t="s">
        <v>685</v>
      </c>
      <c r="F459" s="71" t="s">
        <v>1404</v>
      </c>
      <c r="G459" s="56"/>
    </row>
    <row r="460" spans="2:7" ht="18" hidden="1" customHeight="1" x14ac:dyDescent="0.3">
      <c r="B460" s="52" t="s">
        <v>19</v>
      </c>
      <c r="C460" s="53" t="s">
        <v>20</v>
      </c>
      <c r="D460" s="92" t="s">
        <v>1181</v>
      </c>
      <c r="E460" s="95" t="s">
        <v>686</v>
      </c>
      <c r="F460" s="71" t="s">
        <v>1404</v>
      </c>
      <c r="G460" s="56"/>
    </row>
    <row r="461" spans="2:7" ht="18" hidden="1" customHeight="1" x14ac:dyDescent="0.3">
      <c r="B461" s="52" t="s">
        <v>19</v>
      </c>
      <c r="C461" s="53" t="s">
        <v>1362</v>
      </c>
      <c r="D461" s="92" t="s">
        <v>1182</v>
      </c>
      <c r="E461" s="95" t="s">
        <v>687</v>
      </c>
      <c r="F461" s="71" t="s">
        <v>1404</v>
      </c>
      <c r="G461" s="56"/>
    </row>
    <row r="462" spans="2:7" ht="18" hidden="1" customHeight="1" x14ac:dyDescent="0.3">
      <c r="B462" s="52" t="s">
        <v>19</v>
      </c>
      <c r="C462" s="53" t="s">
        <v>1362</v>
      </c>
      <c r="D462" s="92" t="s">
        <v>1183</v>
      </c>
      <c r="E462" s="95" t="s">
        <v>688</v>
      </c>
      <c r="F462" s="71" t="s">
        <v>1404</v>
      </c>
      <c r="G462" s="56"/>
    </row>
    <row r="463" spans="2:7" ht="18" hidden="1" customHeight="1" x14ac:dyDescent="0.3">
      <c r="B463" s="52" t="s">
        <v>19</v>
      </c>
      <c r="C463" s="53" t="s">
        <v>1362</v>
      </c>
      <c r="D463" s="92" t="s">
        <v>1184</v>
      </c>
      <c r="E463" s="95" t="s">
        <v>689</v>
      </c>
      <c r="F463" s="71" t="s">
        <v>1404</v>
      </c>
      <c r="G463" s="56"/>
    </row>
    <row r="464" spans="2:7" ht="18" hidden="1" customHeight="1" x14ac:dyDescent="0.3">
      <c r="B464" s="52" t="s">
        <v>19</v>
      </c>
      <c r="C464" s="53" t="s">
        <v>1362</v>
      </c>
      <c r="D464" s="92" t="s">
        <v>1571</v>
      </c>
      <c r="E464" s="95" t="s">
        <v>1572</v>
      </c>
      <c r="F464" s="71" t="s">
        <v>1567</v>
      </c>
      <c r="G464" s="56"/>
    </row>
    <row r="465" spans="2:7" ht="18" hidden="1" customHeight="1" x14ac:dyDescent="0.3">
      <c r="B465" s="52" t="s">
        <v>19</v>
      </c>
      <c r="C465" s="53" t="s">
        <v>1362</v>
      </c>
      <c r="D465" s="115" t="s">
        <v>1953</v>
      </c>
      <c r="E465" s="109" t="s">
        <v>1954</v>
      </c>
      <c r="F465" s="71" t="s">
        <v>1715</v>
      </c>
      <c r="G465" s="56" t="s">
        <v>1586</v>
      </c>
    </row>
    <row r="466" spans="2:7" ht="18" hidden="1" customHeight="1" x14ac:dyDescent="0.3">
      <c r="B466" s="52" t="s">
        <v>19</v>
      </c>
      <c r="C466" s="53" t="s">
        <v>21</v>
      </c>
      <c r="D466" s="92" t="s">
        <v>1185</v>
      </c>
      <c r="E466" s="95" t="s">
        <v>690</v>
      </c>
      <c r="F466" s="71" t="s">
        <v>1404</v>
      </c>
      <c r="G466" s="56"/>
    </row>
    <row r="467" spans="2:7" ht="18" hidden="1" customHeight="1" x14ac:dyDescent="0.3">
      <c r="B467" s="52" t="s">
        <v>19</v>
      </c>
      <c r="C467" s="53" t="s">
        <v>21</v>
      </c>
      <c r="D467" s="92" t="s">
        <v>1186</v>
      </c>
      <c r="E467" s="95" t="s">
        <v>691</v>
      </c>
      <c r="F467" s="71" t="s">
        <v>1404</v>
      </c>
      <c r="G467" s="56"/>
    </row>
    <row r="468" spans="2:7" ht="18" hidden="1" customHeight="1" x14ac:dyDescent="0.3">
      <c r="B468" s="52" t="s">
        <v>19</v>
      </c>
      <c r="C468" s="53" t="s">
        <v>21</v>
      </c>
      <c r="D468" s="92" t="s">
        <v>1187</v>
      </c>
      <c r="E468" s="95" t="s">
        <v>692</v>
      </c>
      <c r="F468" s="71" t="s">
        <v>1404</v>
      </c>
      <c r="G468" s="56"/>
    </row>
    <row r="469" spans="2:7" ht="18" hidden="1" customHeight="1" x14ac:dyDescent="0.3">
      <c r="B469" s="52" t="s">
        <v>19</v>
      </c>
      <c r="C469" s="53" t="s">
        <v>1363</v>
      </c>
      <c r="D469" s="92" t="s">
        <v>1188</v>
      </c>
      <c r="E469" s="95" t="s">
        <v>693</v>
      </c>
      <c r="F469" s="71" t="s">
        <v>1404</v>
      </c>
      <c r="G469" s="56"/>
    </row>
    <row r="470" spans="2:7" ht="18" hidden="1" customHeight="1" x14ac:dyDescent="0.3">
      <c r="B470" s="52" t="s">
        <v>19</v>
      </c>
      <c r="C470" s="53" t="s">
        <v>1363</v>
      </c>
      <c r="D470" s="92" t="s">
        <v>1189</v>
      </c>
      <c r="E470" s="95" t="s">
        <v>694</v>
      </c>
      <c r="F470" s="71" t="s">
        <v>1404</v>
      </c>
      <c r="G470" s="56"/>
    </row>
    <row r="471" spans="2:7" ht="18" hidden="1" customHeight="1" x14ac:dyDescent="0.3">
      <c r="B471" s="52" t="s">
        <v>19</v>
      </c>
      <c r="C471" s="53" t="s">
        <v>1363</v>
      </c>
      <c r="D471" s="92" t="s">
        <v>1190</v>
      </c>
      <c r="E471" s="95" t="s">
        <v>695</v>
      </c>
      <c r="F471" s="71" t="s">
        <v>1404</v>
      </c>
      <c r="G471" s="56"/>
    </row>
    <row r="472" spans="2:7" ht="18" hidden="1" customHeight="1" x14ac:dyDescent="0.3">
      <c r="B472" s="52" t="s">
        <v>19</v>
      </c>
      <c r="C472" s="53" t="s">
        <v>1363</v>
      </c>
      <c r="D472" s="92" t="s">
        <v>1191</v>
      </c>
      <c r="E472" s="95" t="s">
        <v>1338</v>
      </c>
      <c r="F472" s="71" t="s">
        <v>1404</v>
      </c>
      <c r="G472" s="56"/>
    </row>
    <row r="473" spans="2:7" ht="18" hidden="1" customHeight="1" x14ac:dyDescent="0.3">
      <c r="B473" s="52" t="s">
        <v>19</v>
      </c>
      <c r="C473" s="53" t="s">
        <v>1364</v>
      </c>
      <c r="D473" s="92" t="s">
        <v>1192</v>
      </c>
      <c r="E473" s="95" t="s">
        <v>696</v>
      </c>
      <c r="F473" s="71" t="s">
        <v>1404</v>
      </c>
      <c r="G473" s="56"/>
    </row>
    <row r="474" spans="2:7" ht="18" hidden="1" customHeight="1" x14ac:dyDescent="0.3">
      <c r="B474" s="52" t="s">
        <v>1365</v>
      </c>
      <c r="C474" s="53" t="s">
        <v>1364</v>
      </c>
      <c r="D474" s="92" t="s">
        <v>1193</v>
      </c>
      <c r="E474" s="95" t="s">
        <v>697</v>
      </c>
      <c r="F474" s="71" t="s">
        <v>1404</v>
      </c>
      <c r="G474" s="56"/>
    </row>
    <row r="475" spans="2:7" ht="18" hidden="1" customHeight="1" x14ac:dyDescent="0.3">
      <c r="B475" s="52" t="s">
        <v>19</v>
      </c>
      <c r="C475" s="53" t="s">
        <v>1364</v>
      </c>
      <c r="D475" s="92" t="s">
        <v>1194</v>
      </c>
      <c r="E475" s="95" t="s">
        <v>698</v>
      </c>
      <c r="F475" s="71" t="s">
        <v>1404</v>
      </c>
      <c r="G475" s="56"/>
    </row>
    <row r="476" spans="2:7" ht="18" hidden="1" customHeight="1" x14ac:dyDescent="0.3">
      <c r="B476" s="52" t="s">
        <v>1365</v>
      </c>
      <c r="C476" s="53" t="s">
        <v>1364</v>
      </c>
      <c r="D476" s="92" t="s">
        <v>1195</v>
      </c>
      <c r="E476" s="95" t="s">
        <v>699</v>
      </c>
      <c r="F476" s="71" t="s">
        <v>1404</v>
      </c>
      <c r="G476" s="56"/>
    </row>
    <row r="477" spans="2:7" ht="18" hidden="1" customHeight="1" x14ac:dyDescent="0.3">
      <c r="B477" s="52" t="s">
        <v>19</v>
      </c>
      <c r="C477" s="53" t="s">
        <v>1364</v>
      </c>
      <c r="D477" s="92" t="s">
        <v>1196</v>
      </c>
      <c r="E477" s="95" t="s">
        <v>700</v>
      </c>
      <c r="F477" s="71" t="s">
        <v>1404</v>
      </c>
      <c r="G477" s="56"/>
    </row>
    <row r="478" spans="2:7" ht="18" hidden="1" customHeight="1" x14ac:dyDescent="0.3">
      <c r="B478" s="52" t="s">
        <v>19</v>
      </c>
      <c r="C478" s="53" t="s">
        <v>1364</v>
      </c>
      <c r="D478" s="92" t="s">
        <v>1510</v>
      </c>
      <c r="E478" s="66" t="s">
        <v>1511</v>
      </c>
      <c r="F478" s="71" t="s">
        <v>1506</v>
      </c>
      <c r="G478" s="56"/>
    </row>
    <row r="479" spans="2:7" ht="18" hidden="1" customHeight="1" x14ac:dyDescent="0.3">
      <c r="B479" s="52" t="s">
        <v>19</v>
      </c>
      <c r="C479" s="53" t="s">
        <v>1988</v>
      </c>
      <c r="D479" s="115" t="s">
        <v>1955</v>
      </c>
      <c r="E479" s="109" t="s">
        <v>1971</v>
      </c>
      <c r="F479" s="71" t="s">
        <v>1606</v>
      </c>
      <c r="G479" s="56" t="s">
        <v>1586</v>
      </c>
    </row>
    <row r="480" spans="2:7" ht="18" hidden="1" customHeight="1" x14ac:dyDescent="0.3">
      <c r="B480" s="52" t="s">
        <v>19</v>
      </c>
      <c r="C480" s="53" t="s">
        <v>1988</v>
      </c>
      <c r="D480" s="115" t="s">
        <v>1956</v>
      </c>
      <c r="E480" s="109" t="s">
        <v>1972</v>
      </c>
      <c r="F480" s="71" t="s">
        <v>1606</v>
      </c>
      <c r="G480" s="56" t="s">
        <v>1586</v>
      </c>
    </row>
    <row r="481" spans="2:7" ht="18" hidden="1" customHeight="1" x14ac:dyDescent="0.3">
      <c r="B481" s="52" t="s">
        <v>19</v>
      </c>
      <c r="C481" s="53" t="s">
        <v>1988</v>
      </c>
      <c r="D481" s="115" t="s">
        <v>1957</v>
      </c>
      <c r="E481" s="109" t="s">
        <v>1973</v>
      </c>
      <c r="F481" s="71" t="s">
        <v>1606</v>
      </c>
      <c r="G481" s="56" t="s">
        <v>1586</v>
      </c>
    </row>
    <row r="482" spans="2:7" ht="18" hidden="1" customHeight="1" x14ac:dyDescent="0.3">
      <c r="B482" s="52" t="s">
        <v>19</v>
      </c>
      <c r="C482" s="53" t="s">
        <v>1988</v>
      </c>
      <c r="D482" s="115" t="s">
        <v>1958</v>
      </c>
      <c r="E482" s="109" t="s">
        <v>1974</v>
      </c>
      <c r="F482" s="71" t="s">
        <v>1606</v>
      </c>
      <c r="G482" s="56" t="s">
        <v>1586</v>
      </c>
    </row>
    <row r="483" spans="2:7" ht="18" hidden="1" customHeight="1" x14ac:dyDescent="0.3">
      <c r="B483" s="52" t="s">
        <v>19</v>
      </c>
      <c r="C483" s="53" t="s">
        <v>1988</v>
      </c>
      <c r="D483" s="115" t="s">
        <v>1959</v>
      </c>
      <c r="E483" s="109" t="s">
        <v>1975</v>
      </c>
      <c r="F483" s="71" t="s">
        <v>1606</v>
      </c>
      <c r="G483" s="56" t="s">
        <v>1586</v>
      </c>
    </row>
    <row r="484" spans="2:7" ht="18" hidden="1" customHeight="1" x14ac:dyDescent="0.3">
      <c r="B484" s="52" t="s">
        <v>19</v>
      </c>
      <c r="C484" s="53" t="s">
        <v>1988</v>
      </c>
      <c r="D484" s="115" t="s">
        <v>1960</v>
      </c>
      <c r="E484" s="109" t="s">
        <v>1976</v>
      </c>
      <c r="F484" s="71" t="s">
        <v>1606</v>
      </c>
      <c r="G484" s="56" t="s">
        <v>1586</v>
      </c>
    </row>
    <row r="485" spans="2:7" ht="18" hidden="1" customHeight="1" x14ac:dyDescent="0.3">
      <c r="B485" s="52" t="s">
        <v>19</v>
      </c>
      <c r="C485" s="53" t="s">
        <v>1988</v>
      </c>
      <c r="D485" s="115" t="s">
        <v>1961</v>
      </c>
      <c r="E485" s="109" t="s">
        <v>1977</v>
      </c>
      <c r="F485" s="71" t="s">
        <v>1606</v>
      </c>
      <c r="G485" s="56" t="s">
        <v>1586</v>
      </c>
    </row>
    <row r="486" spans="2:7" ht="18" hidden="1" customHeight="1" x14ac:dyDescent="0.3">
      <c r="B486" s="52" t="s">
        <v>19</v>
      </c>
      <c r="C486" s="53" t="s">
        <v>1988</v>
      </c>
      <c r="D486" s="115" t="s">
        <v>4621</v>
      </c>
      <c r="E486" s="110" t="s">
        <v>4622</v>
      </c>
      <c r="F486" s="71" t="s">
        <v>1606</v>
      </c>
      <c r="G486" s="56" t="s">
        <v>1576</v>
      </c>
    </row>
    <row r="487" spans="2:7" ht="18" hidden="1" customHeight="1" x14ac:dyDescent="0.3">
      <c r="B487" s="52" t="s">
        <v>19</v>
      </c>
      <c r="C487" s="53" t="s">
        <v>1990</v>
      </c>
      <c r="D487" s="115" t="s">
        <v>1962</v>
      </c>
      <c r="E487" s="109" t="s">
        <v>1978</v>
      </c>
      <c r="F487" s="71" t="s">
        <v>1606</v>
      </c>
      <c r="G487" s="56" t="s">
        <v>1586</v>
      </c>
    </row>
    <row r="488" spans="2:7" ht="18" hidden="1" customHeight="1" x14ac:dyDescent="0.3">
      <c r="B488" s="52" t="s">
        <v>19</v>
      </c>
      <c r="C488" s="53" t="s">
        <v>1990</v>
      </c>
      <c r="D488" s="115" t="s">
        <v>1963</v>
      </c>
      <c r="E488" s="109" t="s">
        <v>1979</v>
      </c>
      <c r="F488" s="71" t="s">
        <v>1606</v>
      </c>
      <c r="G488" s="56" t="s">
        <v>1586</v>
      </c>
    </row>
    <row r="489" spans="2:7" ht="18" hidden="1" customHeight="1" x14ac:dyDescent="0.3">
      <c r="B489" s="52" t="s">
        <v>19</v>
      </c>
      <c r="C489" s="53" t="s">
        <v>1990</v>
      </c>
      <c r="D489" s="115" t="s">
        <v>1964</v>
      </c>
      <c r="E489" s="109" t="s">
        <v>1980</v>
      </c>
      <c r="F489" s="71" t="s">
        <v>1606</v>
      </c>
      <c r="G489" s="56" t="s">
        <v>1586</v>
      </c>
    </row>
    <row r="490" spans="2:7" ht="18" hidden="1" customHeight="1" x14ac:dyDescent="0.3">
      <c r="B490" s="52" t="s">
        <v>19</v>
      </c>
      <c r="C490" s="53" t="s">
        <v>1990</v>
      </c>
      <c r="D490" s="115" t="s">
        <v>1965</v>
      </c>
      <c r="E490" s="109" t="s">
        <v>1981</v>
      </c>
      <c r="F490" s="71" t="s">
        <v>1606</v>
      </c>
      <c r="G490" s="56" t="s">
        <v>1586</v>
      </c>
    </row>
    <row r="491" spans="2:7" ht="18" hidden="1" customHeight="1" x14ac:dyDescent="0.3">
      <c r="B491" s="52" t="s">
        <v>19</v>
      </c>
      <c r="C491" s="53" t="s">
        <v>1990</v>
      </c>
      <c r="D491" s="115" t="s">
        <v>1966</v>
      </c>
      <c r="E491" s="109" t="s">
        <v>1982</v>
      </c>
      <c r="F491" s="71" t="s">
        <v>1606</v>
      </c>
      <c r="G491" s="56" t="s">
        <v>1586</v>
      </c>
    </row>
    <row r="492" spans="2:7" ht="18" hidden="1" customHeight="1" x14ac:dyDescent="0.3">
      <c r="B492" s="52" t="s">
        <v>19</v>
      </c>
      <c r="C492" s="53" t="s">
        <v>1990</v>
      </c>
      <c r="D492" s="115" t="s">
        <v>1967</v>
      </c>
      <c r="E492" s="109" t="s">
        <v>1983</v>
      </c>
      <c r="F492" s="71" t="s">
        <v>1606</v>
      </c>
      <c r="G492" s="56" t="s">
        <v>1586</v>
      </c>
    </row>
    <row r="493" spans="2:7" ht="18" hidden="1" customHeight="1" x14ac:dyDescent="0.3">
      <c r="B493" s="52" t="s">
        <v>19</v>
      </c>
      <c r="C493" s="53" t="s">
        <v>1990</v>
      </c>
      <c r="D493" s="115" t="s">
        <v>1968</v>
      </c>
      <c r="E493" s="109" t="s">
        <v>1984</v>
      </c>
      <c r="F493" s="71" t="s">
        <v>1606</v>
      </c>
      <c r="G493" s="56" t="s">
        <v>1586</v>
      </c>
    </row>
    <row r="494" spans="2:7" ht="18" hidden="1" customHeight="1" x14ac:dyDescent="0.3">
      <c r="B494" s="52" t="s">
        <v>19</v>
      </c>
      <c r="C494" s="53" t="s">
        <v>1990</v>
      </c>
      <c r="D494" s="115" t="s">
        <v>1969</v>
      </c>
      <c r="E494" s="109" t="s">
        <v>1985</v>
      </c>
      <c r="F494" s="71" t="s">
        <v>1606</v>
      </c>
      <c r="G494" s="56" t="s">
        <v>1586</v>
      </c>
    </row>
    <row r="495" spans="2:7" ht="18" hidden="1" customHeight="1" x14ac:dyDescent="0.3">
      <c r="B495" s="52" t="s">
        <v>19</v>
      </c>
      <c r="C495" s="53" t="s">
        <v>1990</v>
      </c>
      <c r="D495" s="115" t="s">
        <v>1970</v>
      </c>
      <c r="E495" s="109" t="s">
        <v>1986</v>
      </c>
      <c r="F495" s="71" t="s">
        <v>1606</v>
      </c>
      <c r="G495" s="56" t="s">
        <v>1586</v>
      </c>
    </row>
    <row r="496" spans="2:7" ht="18" hidden="1" customHeight="1" x14ac:dyDescent="0.3">
      <c r="B496" s="52" t="s">
        <v>23</v>
      </c>
      <c r="C496" s="53" t="s">
        <v>2030</v>
      </c>
      <c r="D496" s="115" t="s">
        <v>2005</v>
      </c>
      <c r="E496" s="110" t="s">
        <v>2024</v>
      </c>
      <c r="F496" s="71" t="s">
        <v>1606</v>
      </c>
      <c r="G496" s="56" t="s">
        <v>1586</v>
      </c>
    </row>
    <row r="497" spans="2:7" ht="18" hidden="1" customHeight="1" x14ac:dyDescent="0.3">
      <c r="B497" s="52" t="s">
        <v>23</v>
      </c>
      <c r="C497" s="53" t="s">
        <v>2030</v>
      </c>
      <c r="D497" s="115" t="s">
        <v>2002</v>
      </c>
      <c r="E497" s="109" t="s">
        <v>2021</v>
      </c>
      <c r="F497" s="71" t="s">
        <v>1606</v>
      </c>
      <c r="G497" s="56" t="s">
        <v>1586</v>
      </c>
    </row>
    <row r="498" spans="2:7" ht="18" hidden="1" customHeight="1" x14ac:dyDescent="0.3">
      <c r="B498" s="52" t="s">
        <v>23</v>
      </c>
      <c r="C498" s="53" t="s">
        <v>2030</v>
      </c>
      <c r="D498" s="115" t="s">
        <v>1991</v>
      </c>
      <c r="E498" s="110" t="s">
        <v>2010</v>
      </c>
      <c r="F498" s="71" t="s">
        <v>1606</v>
      </c>
      <c r="G498" s="56" t="s">
        <v>1586</v>
      </c>
    </row>
    <row r="499" spans="2:7" ht="18" hidden="1" customHeight="1" x14ac:dyDescent="0.3">
      <c r="B499" s="52" t="s">
        <v>23</v>
      </c>
      <c r="C499" s="53" t="s">
        <v>2030</v>
      </c>
      <c r="D499" s="115" t="s">
        <v>2001</v>
      </c>
      <c r="E499" s="109" t="s">
        <v>2020</v>
      </c>
      <c r="F499" s="71" t="s">
        <v>1606</v>
      </c>
      <c r="G499" s="56" t="s">
        <v>1586</v>
      </c>
    </row>
    <row r="500" spans="2:7" ht="18" hidden="1" customHeight="1" x14ac:dyDescent="0.3">
      <c r="B500" s="52" t="s">
        <v>23</v>
      </c>
      <c r="C500" s="53" t="s">
        <v>2030</v>
      </c>
      <c r="D500" s="115" t="s">
        <v>2008</v>
      </c>
      <c r="E500" s="110" t="s">
        <v>2027</v>
      </c>
      <c r="F500" s="71" t="s">
        <v>1606</v>
      </c>
      <c r="G500" s="56" t="s">
        <v>1586</v>
      </c>
    </row>
    <row r="501" spans="2:7" ht="18" hidden="1" customHeight="1" x14ac:dyDescent="0.3">
      <c r="B501" s="52" t="s">
        <v>23</v>
      </c>
      <c r="C501" s="53" t="s">
        <v>2030</v>
      </c>
      <c r="D501" s="115" t="s">
        <v>1994</v>
      </c>
      <c r="E501" s="109" t="s">
        <v>2013</v>
      </c>
      <c r="F501" s="71" t="s">
        <v>1606</v>
      </c>
      <c r="G501" s="56" t="s">
        <v>1586</v>
      </c>
    </row>
    <row r="502" spans="2:7" ht="18" hidden="1" customHeight="1" x14ac:dyDescent="0.3">
      <c r="B502" s="52" t="s">
        <v>23</v>
      </c>
      <c r="C502" s="53" t="s">
        <v>2030</v>
      </c>
      <c r="D502" s="115" t="s">
        <v>1993</v>
      </c>
      <c r="E502" s="110" t="s">
        <v>2012</v>
      </c>
      <c r="F502" s="71" t="s">
        <v>1606</v>
      </c>
      <c r="G502" s="56" t="s">
        <v>1586</v>
      </c>
    </row>
    <row r="503" spans="2:7" ht="18" hidden="1" customHeight="1" x14ac:dyDescent="0.3">
      <c r="B503" s="52" t="s">
        <v>23</v>
      </c>
      <c r="C503" s="53" t="s">
        <v>2030</v>
      </c>
      <c r="D503" s="115" t="s">
        <v>1997</v>
      </c>
      <c r="E503" s="109" t="s">
        <v>2016</v>
      </c>
      <c r="F503" s="71" t="s">
        <v>1606</v>
      </c>
      <c r="G503" s="56" t="s">
        <v>1586</v>
      </c>
    </row>
    <row r="504" spans="2:7" ht="18" hidden="1" customHeight="1" x14ac:dyDescent="0.3">
      <c r="B504" s="52" t="s">
        <v>23</v>
      </c>
      <c r="C504" s="53" t="s">
        <v>2030</v>
      </c>
      <c r="D504" s="115" t="s">
        <v>2007</v>
      </c>
      <c r="E504" s="110" t="s">
        <v>2026</v>
      </c>
      <c r="F504" s="71" t="s">
        <v>1606</v>
      </c>
      <c r="G504" s="56" t="s">
        <v>1586</v>
      </c>
    </row>
    <row r="505" spans="2:7" ht="18" hidden="1" customHeight="1" x14ac:dyDescent="0.3">
      <c r="B505" s="52" t="s">
        <v>23</v>
      </c>
      <c r="C505" s="53" t="s">
        <v>2030</v>
      </c>
      <c r="D505" s="115" t="s">
        <v>1999</v>
      </c>
      <c r="E505" s="109" t="s">
        <v>2018</v>
      </c>
      <c r="F505" s="71" t="s">
        <v>1606</v>
      </c>
      <c r="G505" s="56" t="s">
        <v>1586</v>
      </c>
    </row>
    <row r="506" spans="2:7" ht="18" hidden="1" customHeight="1" x14ac:dyDescent="0.3">
      <c r="B506" s="52" t="s">
        <v>23</v>
      </c>
      <c r="C506" s="53" t="s">
        <v>2030</v>
      </c>
      <c r="D506" s="115" t="s">
        <v>1996</v>
      </c>
      <c r="E506" s="110" t="s">
        <v>2015</v>
      </c>
      <c r="F506" s="71" t="s">
        <v>1606</v>
      </c>
      <c r="G506" s="56" t="s">
        <v>1586</v>
      </c>
    </row>
    <row r="507" spans="2:7" ht="18" hidden="1" customHeight="1" x14ac:dyDescent="0.3">
      <c r="B507" s="52" t="s">
        <v>23</v>
      </c>
      <c r="C507" s="53" t="s">
        <v>2030</v>
      </c>
      <c r="D507" s="115" t="s">
        <v>2006</v>
      </c>
      <c r="E507" s="109" t="s">
        <v>2025</v>
      </c>
      <c r="F507" s="71" t="s">
        <v>1606</v>
      </c>
      <c r="G507" s="56" t="s">
        <v>1586</v>
      </c>
    </row>
    <row r="508" spans="2:7" ht="18" hidden="1" customHeight="1" x14ac:dyDescent="0.3">
      <c r="B508" s="52" t="s">
        <v>23</v>
      </c>
      <c r="C508" s="53" t="s">
        <v>2030</v>
      </c>
      <c r="D508" s="115" t="s">
        <v>2000</v>
      </c>
      <c r="E508" s="110" t="s">
        <v>2019</v>
      </c>
      <c r="F508" s="71" t="s">
        <v>1606</v>
      </c>
      <c r="G508" s="56" t="s">
        <v>1586</v>
      </c>
    </row>
    <row r="509" spans="2:7" ht="18" hidden="1" customHeight="1" x14ac:dyDescent="0.3">
      <c r="B509" s="52" t="s">
        <v>23</v>
      </c>
      <c r="C509" s="53" t="s">
        <v>2030</v>
      </c>
      <c r="D509" s="115" t="s">
        <v>4623</v>
      </c>
      <c r="E509" s="109" t="s">
        <v>4624</v>
      </c>
      <c r="F509" s="71" t="s">
        <v>1606</v>
      </c>
      <c r="G509" s="56" t="s">
        <v>1586</v>
      </c>
    </row>
    <row r="510" spans="2:7" ht="18" hidden="1" customHeight="1" x14ac:dyDescent="0.3">
      <c r="B510" s="52" t="s">
        <v>23</v>
      </c>
      <c r="C510" s="53" t="s">
        <v>2030</v>
      </c>
      <c r="D510" s="115" t="s">
        <v>1995</v>
      </c>
      <c r="E510" s="109" t="s">
        <v>2014</v>
      </c>
      <c r="F510" s="71" t="s">
        <v>1606</v>
      </c>
      <c r="G510" s="56" t="s">
        <v>1586</v>
      </c>
    </row>
    <row r="511" spans="2:7" ht="18" hidden="1" customHeight="1" x14ac:dyDescent="0.3">
      <c r="B511" s="52" t="s">
        <v>23</v>
      </c>
      <c r="C511" s="53" t="s">
        <v>2030</v>
      </c>
      <c r="D511" s="115" t="s">
        <v>2003</v>
      </c>
      <c r="E511" s="110" t="s">
        <v>2022</v>
      </c>
      <c r="F511" s="71" t="s">
        <v>1606</v>
      </c>
      <c r="G511" s="56" t="s">
        <v>1586</v>
      </c>
    </row>
    <row r="512" spans="2:7" ht="18" hidden="1" customHeight="1" x14ac:dyDescent="0.3">
      <c r="B512" s="52" t="s">
        <v>23</v>
      </c>
      <c r="C512" s="53" t="s">
        <v>2030</v>
      </c>
      <c r="D512" s="115" t="s">
        <v>1998</v>
      </c>
      <c r="E512" s="109" t="s">
        <v>2017</v>
      </c>
      <c r="F512" s="71" t="s">
        <v>1606</v>
      </c>
      <c r="G512" s="56" t="s">
        <v>1586</v>
      </c>
    </row>
    <row r="513" spans="2:7" ht="18" hidden="1" customHeight="1" x14ac:dyDescent="0.3">
      <c r="B513" s="52" t="s">
        <v>23</v>
      </c>
      <c r="C513" s="53" t="s">
        <v>2030</v>
      </c>
      <c r="D513" s="115" t="s">
        <v>1992</v>
      </c>
      <c r="E513" s="109" t="s">
        <v>2011</v>
      </c>
      <c r="F513" s="71" t="s">
        <v>1606</v>
      </c>
      <c r="G513" s="56" t="s">
        <v>1586</v>
      </c>
    </row>
    <row r="514" spans="2:7" ht="18" hidden="1" customHeight="1" x14ac:dyDescent="0.3">
      <c r="B514" s="52" t="s">
        <v>23</v>
      </c>
      <c r="C514" s="53" t="s">
        <v>2030</v>
      </c>
      <c r="D514" s="115" t="s">
        <v>2009</v>
      </c>
      <c r="E514" s="109" t="s">
        <v>2028</v>
      </c>
      <c r="F514" s="71" t="s">
        <v>1606</v>
      </c>
      <c r="G514" s="56" t="s">
        <v>1586</v>
      </c>
    </row>
    <row r="515" spans="2:7" ht="18" hidden="1" customHeight="1" x14ac:dyDescent="0.3">
      <c r="B515" s="52" t="s">
        <v>23</v>
      </c>
      <c r="C515" s="53" t="s">
        <v>2030</v>
      </c>
      <c r="D515" s="115" t="s">
        <v>2004</v>
      </c>
      <c r="E515" s="110" t="s">
        <v>2023</v>
      </c>
      <c r="F515" s="71" t="s">
        <v>1606</v>
      </c>
      <c r="G515" s="56" t="s">
        <v>1576</v>
      </c>
    </row>
    <row r="516" spans="2:7" ht="18" hidden="1" customHeight="1" x14ac:dyDescent="0.3">
      <c r="B516" s="52" t="s">
        <v>23</v>
      </c>
      <c r="C516" s="53" t="s">
        <v>24</v>
      </c>
      <c r="D516" s="92" t="s">
        <v>1197</v>
      </c>
      <c r="E516" s="95" t="s">
        <v>701</v>
      </c>
      <c r="F516" s="71" t="s">
        <v>1404</v>
      </c>
      <c r="G516" s="56"/>
    </row>
    <row r="517" spans="2:7" ht="18" hidden="1" customHeight="1" x14ac:dyDescent="0.3">
      <c r="B517" s="52" t="s">
        <v>23</v>
      </c>
      <c r="C517" s="53" t="s">
        <v>24</v>
      </c>
      <c r="D517" s="92" t="s">
        <v>1198</v>
      </c>
      <c r="E517" s="95" t="s">
        <v>702</v>
      </c>
      <c r="F517" s="71" t="s">
        <v>1404</v>
      </c>
      <c r="G517" s="56"/>
    </row>
    <row r="518" spans="2:7" ht="18" hidden="1" customHeight="1" x14ac:dyDescent="0.3">
      <c r="B518" s="52" t="s">
        <v>23</v>
      </c>
      <c r="C518" s="53" t="s">
        <v>24</v>
      </c>
      <c r="D518" s="92" t="s">
        <v>1199</v>
      </c>
      <c r="E518" s="95" t="s">
        <v>1339</v>
      </c>
      <c r="F518" s="71" t="s">
        <v>1404</v>
      </c>
      <c r="G518" s="56"/>
    </row>
    <row r="519" spans="2:7" ht="18" hidden="1" customHeight="1" x14ac:dyDescent="0.3">
      <c r="B519" s="52" t="s">
        <v>23</v>
      </c>
      <c r="C519" s="53" t="s">
        <v>24</v>
      </c>
      <c r="D519" s="92" t="s">
        <v>1200</v>
      </c>
      <c r="E519" s="95" t="s">
        <v>703</v>
      </c>
      <c r="F519" s="71" t="s">
        <v>1404</v>
      </c>
      <c r="G519" s="56"/>
    </row>
    <row r="520" spans="2:7" ht="18" hidden="1" customHeight="1" x14ac:dyDescent="0.3">
      <c r="B520" s="52" t="s">
        <v>23</v>
      </c>
      <c r="C520" s="53" t="s">
        <v>24</v>
      </c>
      <c r="D520" s="92" t="s">
        <v>1201</v>
      </c>
      <c r="E520" s="95" t="s">
        <v>704</v>
      </c>
      <c r="F520" s="71" t="s">
        <v>1404</v>
      </c>
      <c r="G520" s="56"/>
    </row>
    <row r="521" spans="2:7" ht="18" hidden="1" customHeight="1" x14ac:dyDescent="0.3">
      <c r="B521" s="52" t="s">
        <v>23</v>
      </c>
      <c r="C521" s="53" t="s">
        <v>24</v>
      </c>
      <c r="D521" s="92" t="s">
        <v>1202</v>
      </c>
      <c r="E521" s="95" t="s">
        <v>705</v>
      </c>
      <c r="F521" s="71" t="s">
        <v>1404</v>
      </c>
      <c r="G521" s="56"/>
    </row>
    <row r="522" spans="2:7" ht="18" hidden="1" customHeight="1" x14ac:dyDescent="0.3">
      <c r="B522" s="52" t="s">
        <v>23</v>
      </c>
      <c r="C522" s="53" t="s">
        <v>24</v>
      </c>
      <c r="D522" s="92" t="s">
        <v>1203</v>
      </c>
      <c r="E522" s="95" t="s">
        <v>706</v>
      </c>
      <c r="F522" s="71" t="s">
        <v>1404</v>
      </c>
      <c r="G522" s="56"/>
    </row>
    <row r="523" spans="2:7" ht="18" hidden="1" customHeight="1" x14ac:dyDescent="0.3">
      <c r="B523" s="52" t="s">
        <v>23</v>
      </c>
      <c r="C523" s="53" t="s">
        <v>24</v>
      </c>
      <c r="D523" s="92" t="s">
        <v>1204</v>
      </c>
      <c r="E523" s="95" t="s">
        <v>707</v>
      </c>
      <c r="F523" s="71" t="s">
        <v>1404</v>
      </c>
      <c r="G523" s="56"/>
    </row>
    <row r="524" spans="2:7" ht="18" hidden="1" customHeight="1" x14ac:dyDescent="0.3">
      <c r="B524" s="52" t="s">
        <v>23</v>
      </c>
      <c r="C524" s="53" t="s">
        <v>1366</v>
      </c>
      <c r="D524" s="92" t="s">
        <v>1205</v>
      </c>
      <c r="E524" s="95" t="s">
        <v>708</v>
      </c>
      <c r="F524" s="71" t="s">
        <v>1404</v>
      </c>
      <c r="G524" s="56"/>
    </row>
    <row r="525" spans="2:7" ht="18" hidden="1" customHeight="1" x14ac:dyDescent="0.3">
      <c r="B525" s="52" t="s">
        <v>23</v>
      </c>
      <c r="C525" s="53" t="s">
        <v>1366</v>
      </c>
      <c r="D525" s="92" t="s">
        <v>1206</v>
      </c>
      <c r="E525" s="95" t="s">
        <v>709</v>
      </c>
      <c r="F525" s="71" t="s">
        <v>1404</v>
      </c>
      <c r="G525" s="56"/>
    </row>
    <row r="526" spans="2:7" ht="18" hidden="1" customHeight="1" x14ac:dyDescent="0.3">
      <c r="B526" s="52" t="s">
        <v>23</v>
      </c>
      <c r="C526" s="53" t="s">
        <v>1366</v>
      </c>
      <c r="D526" s="92" t="s">
        <v>1207</v>
      </c>
      <c r="E526" s="95" t="s">
        <v>710</v>
      </c>
      <c r="F526" s="71" t="s">
        <v>1404</v>
      </c>
      <c r="G526" s="56"/>
    </row>
    <row r="527" spans="2:7" ht="18" hidden="1" customHeight="1" x14ac:dyDescent="0.3">
      <c r="B527" s="52" t="s">
        <v>23</v>
      </c>
      <c r="C527" s="53" t="s">
        <v>1366</v>
      </c>
      <c r="D527" s="92" t="s">
        <v>1208</v>
      </c>
      <c r="E527" s="95" t="s">
        <v>711</v>
      </c>
      <c r="F527" s="71" t="s">
        <v>1404</v>
      </c>
      <c r="G527" s="56"/>
    </row>
    <row r="528" spans="2:7" ht="18" hidden="1" customHeight="1" x14ac:dyDescent="0.3">
      <c r="B528" s="52" t="s">
        <v>23</v>
      </c>
      <c r="C528" s="53" t="s">
        <v>1366</v>
      </c>
      <c r="D528" s="92" t="s">
        <v>1209</v>
      </c>
      <c r="E528" s="95" t="s">
        <v>712</v>
      </c>
      <c r="F528" s="71" t="s">
        <v>1404</v>
      </c>
      <c r="G528" s="56"/>
    </row>
    <row r="529" spans="2:7" ht="18" hidden="1" customHeight="1" x14ac:dyDescent="0.3">
      <c r="B529" s="52" t="s">
        <v>1368</v>
      </c>
      <c r="C529" s="53" t="s">
        <v>1367</v>
      </c>
      <c r="D529" s="92" t="s">
        <v>1210</v>
      </c>
      <c r="E529" s="95" t="s">
        <v>713</v>
      </c>
      <c r="F529" s="71" t="s">
        <v>1404</v>
      </c>
      <c r="G529" s="56"/>
    </row>
    <row r="530" spans="2:7" ht="18" hidden="1" customHeight="1" x14ac:dyDescent="0.3">
      <c r="B530" s="52" t="s">
        <v>1368</v>
      </c>
      <c r="C530" s="53" t="s">
        <v>1367</v>
      </c>
      <c r="D530" s="92" t="s">
        <v>1211</v>
      </c>
      <c r="E530" s="95" t="s">
        <v>714</v>
      </c>
      <c r="F530" s="71" t="s">
        <v>1404</v>
      </c>
      <c r="G530" s="56"/>
    </row>
    <row r="531" spans="2:7" ht="18" hidden="1" customHeight="1" x14ac:dyDescent="0.3">
      <c r="B531" s="52" t="s">
        <v>1368</v>
      </c>
      <c r="C531" s="53" t="s">
        <v>1367</v>
      </c>
      <c r="D531" s="92" t="s">
        <v>1212</v>
      </c>
      <c r="E531" s="95" t="s">
        <v>715</v>
      </c>
      <c r="F531" s="71" t="s">
        <v>1404</v>
      </c>
      <c r="G531" s="56"/>
    </row>
    <row r="532" spans="2:7" ht="18" hidden="1" customHeight="1" x14ac:dyDescent="0.3">
      <c r="B532" s="52" t="s">
        <v>1368</v>
      </c>
      <c r="C532" s="53" t="s">
        <v>1367</v>
      </c>
      <c r="D532" s="92" t="s">
        <v>1213</v>
      </c>
      <c r="E532" s="95" t="s">
        <v>716</v>
      </c>
      <c r="F532" s="71" t="s">
        <v>1404</v>
      </c>
      <c r="G532" s="56"/>
    </row>
    <row r="533" spans="2:7" ht="18" hidden="1" customHeight="1" x14ac:dyDescent="0.3">
      <c r="B533" s="52" t="s">
        <v>1368</v>
      </c>
      <c r="C533" s="53" t="s">
        <v>1367</v>
      </c>
      <c r="D533" s="92" t="s">
        <v>1214</v>
      </c>
      <c r="E533" s="95" t="s">
        <v>717</v>
      </c>
      <c r="F533" s="71" t="s">
        <v>1404</v>
      </c>
      <c r="G533" s="56"/>
    </row>
    <row r="534" spans="2:7" ht="18" hidden="1" customHeight="1" x14ac:dyDescent="0.3">
      <c r="B534" s="52" t="s">
        <v>26</v>
      </c>
      <c r="C534" s="53" t="s">
        <v>27</v>
      </c>
      <c r="D534" s="93" t="s">
        <v>1215</v>
      </c>
      <c r="E534" s="95" t="s">
        <v>1340</v>
      </c>
      <c r="F534" s="71" t="s">
        <v>1404</v>
      </c>
      <c r="G534" s="56"/>
    </row>
    <row r="535" spans="2:7" ht="18" hidden="1" customHeight="1" x14ac:dyDescent="0.3">
      <c r="B535" s="52" t="s">
        <v>26</v>
      </c>
      <c r="C535" s="53" t="s">
        <v>27</v>
      </c>
      <c r="D535" s="93" t="s">
        <v>1216</v>
      </c>
      <c r="E535" s="95" t="s">
        <v>720</v>
      </c>
      <c r="F535" s="71" t="s">
        <v>1404</v>
      </c>
      <c r="G535" s="56"/>
    </row>
    <row r="536" spans="2:7" ht="18" hidden="1" customHeight="1" x14ac:dyDescent="0.3">
      <c r="B536" s="52" t="s">
        <v>26</v>
      </c>
      <c r="C536" s="53" t="s">
        <v>27</v>
      </c>
      <c r="D536" s="93" t="s">
        <v>1217</v>
      </c>
      <c r="E536" s="95" t="s">
        <v>721</v>
      </c>
      <c r="F536" s="71" t="s">
        <v>1404</v>
      </c>
      <c r="G536" s="56"/>
    </row>
    <row r="537" spans="2:7" ht="18" hidden="1" customHeight="1" x14ac:dyDescent="0.3">
      <c r="B537" s="52" t="s">
        <v>26</v>
      </c>
      <c r="C537" s="53" t="s">
        <v>27</v>
      </c>
      <c r="D537" s="93" t="s">
        <v>1218</v>
      </c>
      <c r="E537" s="95" t="s">
        <v>722</v>
      </c>
      <c r="F537" s="71" t="s">
        <v>1404</v>
      </c>
      <c r="G537" s="56"/>
    </row>
    <row r="538" spans="2:7" ht="18" hidden="1" customHeight="1" x14ac:dyDescent="0.3">
      <c r="B538" s="52" t="s">
        <v>26</v>
      </c>
      <c r="C538" s="53" t="s">
        <v>27</v>
      </c>
      <c r="D538" s="93" t="s">
        <v>1219</v>
      </c>
      <c r="E538" s="95" t="s">
        <v>718</v>
      </c>
      <c r="F538" s="71" t="s">
        <v>1404</v>
      </c>
      <c r="G538" s="56"/>
    </row>
    <row r="539" spans="2:7" ht="18" hidden="1" customHeight="1" x14ac:dyDescent="0.3">
      <c r="B539" s="52" t="s">
        <v>26</v>
      </c>
      <c r="C539" s="53" t="s">
        <v>27</v>
      </c>
      <c r="D539" s="93" t="s">
        <v>1220</v>
      </c>
      <c r="E539" s="95" t="s">
        <v>723</v>
      </c>
      <c r="F539" s="71" t="s">
        <v>1404</v>
      </c>
      <c r="G539" s="56"/>
    </row>
    <row r="540" spans="2:7" ht="18" hidden="1" customHeight="1" x14ac:dyDescent="0.3">
      <c r="B540" s="52" t="s">
        <v>26</v>
      </c>
      <c r="C540" s="53" t="s">
        <v>27</v>
      </c>
      <c r="D540" s="93" t="s">
        <v>1221</v>
      </c>
      <c r="E540" s="95" t="s">
        <v>724</v>
      </c>
      <c r="F540" s="71" t="s">
        <v>1404</v>
      </c>
      <c r="G540" s="56"/>
    </row>
    <row r="541" spans="2:7" ht="18" hidden="1" customHeight="1" x14ac:dyDescent="0.3">
      <c r="B541" s="52" t="s">
        <v>26</v>
      </c>
      <c r="C541" s="53" t="s">
        <v>27</v>
      </c>
      <c r="D541" s="93" t="s">
        <v>1222</v>
      </c>
      <c r="E541" s="95" t="s">
        <v>725</v>
      </c>
      <c r="F541" s="71" t="s">
        <v>1404</v>
      </c>
      <c r="G541" s="56"/>
    </row>
    <row r="542" spans="2:7" ht="18" hidden="1" customHeight="1" x14ac:dyDescent="0.3">
      <c r="B542" s="52" t="s">
        <v>26</v>
      </c>
      <c r="C542" s="53" t="s">
        <v>27</v>
      </c>
      <c r="D542" s="93" t="s">
        <v>1223</v>
      </c>
      <c r="E542" s="95" t="s">
        <v>726</v>
      </c>
      <c r="F542" s="71" t="s">
        <v>1404</v>
      </c>
      <c r="G542" s="56"/>
    </row>
    <row r="543" spans="2:7" ht="18" hidden="1" customHeight="1" x14ac:dyDescent="0.3">
      <c r="B543" s="52" t="s">
        <v>26</v>
      </c>
      <c r="C543" s="53" t="s">
        <v>27</v>
      </c>
      <c r="D543" s="93" t="s">
        <v>1224</v>
      </c>
      <c r="E543" s="95" t="s">
        <v>727</v>
      </c>
      <c r="F543" s="71" t="s">
        <v>1404</v>
      </c>
      <c r="G543" s="56"/>
    </row>
    <row r="544" spans="2:7" ht="18" hidden="1" customHeight="1" x14ac:dyDescent="0.3">
      <c r="B544" s="52" t="s">
        <v>26</v>
      </c>
      <c r="C544" s="53" t="s">
        <v>27</v>
      </c>
      <c r="D544" s="93" t="s">
        <v>1225</v>
      </c>
      <c r="E544" s="95" t="s">
        <v>728</v>
      </c>
      <c r="F544" s="71" t="s">
        <v>1404</v>
      </c>
      <c r="G544" s="56"/>
    </row>
    <row r="545" spans="2:7" ht="18" hidden="1" customHeight="1" x14ac:dyDescent="0.3">
      <c r="B545" s="52" t="s">
        <v>26</v>
      </c>
      <c r="C545" s="53" t="s">
        <v>27</v>
      </c>
      <c r="D545" s="93" t="s">
        <v>1226</v>
      </c>
      <c r="E545" s="95" t="s">
        <v>729</v>
      </c>
      <c r="F545" s="71" t="s">
        <v>1404</v>
      </c>
      <c r="G545" s="56"/>
    </row>
    <row r="546" spans="2:7" ht="18" hidden="1" customHeight="1" x14ac:dyDescent="0.3">
      <c r="B546" s="52" t="s">
        <v>26</v>
      </c>
      <c r="C546" s="53" t="s">
        <v>27</v>
      </c>
      <c r="D546" s="93" t="s">
        <v>1227</v>
      </c>
      <c r="E546" s="95" t="s">
        <v>730</v>
      </c>
      <c r="F546" s="71" t="s">
        <v>1404</v>
      </c>
      <c r="G546" s="56"/>
    </row>
    <row r="547" spans="2:7" ht="18" hidden="1" customHeight="1" x14ac:dyDescent="0.3">
      <c r="B547" s="52" t="s">
        <v>26</v>
      </c>
      <c r="C547" s="53" t="s">
        <v>27</v>
      </c>
      <c r="D547" s="93" t="s">
        <v>1228</v>
      </c>
      <c r="E547" s="95" t="s">
        <v>731</v>
      </c>
      <c r="F547" s="71" t="s">
        <v>1404</v>
      </c>
      <c r="G547" s="56"/>
    </row>
    <row r="548" spans="2:7" ht="18" hidden="1" customHeight="1" x14ac:dyDescent="0.3">
      <c r="B548" s="52" t="s">
        <v>26</v>
      </c>
      <c r="C548" s="53" t="s">
        <v>27</v>
      </c>
      <c r="D548" s="93" t="s">
        <v>1229</v>
      </c>
      <c r="E548" s="95" t="s">
        <v>732</v>
      </c>
      <c r="F548" s="71" t="s">
        <v>1404</v>
      </c>
      <c r="G548" s="56"/>
    </row>
    <row r="549" spans="2:7" ht="18" hidden="1" customHeight="1" x14ac:dyDescent="0.3">
      <c r="B549" s="52" t="s">
        <v>26</v>
      </c>
      <c r="C549" s="53" t="s">
        <v>27</v>
      </c>
      <c r="D549" s="93" t="s">
        <v>1230</v>
      </c>
      <c r="E549" s="95" t="s">
        <v>733</v>
      </c>
      <c r="F549" s="71" t="s">
        <v>1404</v>
      </c>
      <c r="G549" s="56"/>
    </row>
    <row r="550" spans="2:7" ht="18" hidden="1" customHeight="1" x14ac:dyDescent="0.3">
      <c r="B550" s="52" t="s">
        <v>26</v>
      </c>
      <c r="C550" s="53" t="s">
        <v>27</v>
      </c>
      <c r="D550" s="93" t="s">
        <v>1231</v>
      </c>
      <c r="E550" s="95" t="s">
        <v>734</v>
      </c>
      <c r="F550" s="71" t="s">
        <v>1404</v>
      </c>
      <c r="G550" s="56"/>
    </row>
    <row r="551" spans="2:7" ht="18" hidden="1" customHeight="1" x14ac:dyDescent="0.3">
      <c r="B551" s="52" t="s">
        <v>26</v>
      </c>
      <c r="C551" s="53" t="s">
        <v>27</v>
      </c>
      <c r="D551" s="93" t="s">
        <v>1232</v>
      </c>
      <c r="E551" s="95" t="s">
        <v>735</v>
      </c>
      <c r="F551" s="71" t="s">
        <v>1404</v>
      </c>
      <c r="G551" s="56"/>
    </row>
    <row r="552" spans="2:7" ht="18" hidden="1" customHeight="1" x14ac:dyDescent="0.3">
      <c r="B552" s="52" t="s">
        <v>26</v>
      </c>
      <c r="C552" s="53" t="s">
        <v>27</v>
      </c>
      <c r="D552" s="93" t="s">
        <v>1233</v>
      </c>
      <c r="E552" s="95" t="s">
        <v>736</v>
      </c>
      <c r="F552" s="71" t="s">
        <v>1404</v>
      </c>
      <c r="G552" s="56"/>
    </row>
    <row r="553" spans="2:7" ht="18" hidden="1" customHeight="1" x14ac:dyDescent="0.3">
      <c r="B553" s="52" t="s">
        <v>26</v>
      </c>
      <c r="C553" s="53" t="s">
        <v>27</v>
      </c>
      <c r="D553" s="93" t="s">
        <v>1234</v>
      </c>
      <c r="E553" s="95" t="s">
        <v>737</v>
      </c>
      <c r="F553" s="71" t="s">
        <v>1404</v>
      </c>
      <c r="G553" s="56"/>
    </row>
    <row r="554" spans="2:7" ht="18" hidden="1" customHeight="1" x14ac:dyDescent="0.3">
      <c r="B554" s="52" t="s">
        <v>26</v>
      </c>
      <c r="C554" s="53" t="s">
        <v>27</v>
      </c>
      <c r="D554" s="93" t="s">
        <v>1235</v>
      </c>
      <c r="E554" s="95" t="s">
        <v>738</v>
      </c>
      <c r="F554" s="71" t="s">
        <v>1404</v>
      </c>
      <c r="G554" s="56"/>
    </row>
    <row r="555" spans="2:7" ht="18" hidden="1" customHeight="1" x14ac:dyDescent="0.3">
      <c r="B555" s="52" t="s">
        <v>26</v>
      </c>
      <c r="C555" s="53" t="s">
        <v>27</v>
      </c>
      <c r="D555" s="93" t="s">
        <v>1236</v>
      </c>
      <c r="E555" s="95" t="s">
        <v>739</v>
      </c>
      <c r="F555" s="71" t="s">
        <v>1404</v>
      </c>
      <c r="G555" s="56"/>
    </row>
    <row r="556" spans="2:7" ht="18" hidden="1" customHeight="1" x14ac:dyDescent="0.3">
      <c r="B556" s="52" t="s">
        <v>26</v>
      </c>
      <c r="C556" s="53" t="s">
        <v>1375</v>
      </c>
      <c r="D556" s="92" t="s">
        <v>1237</v>
      </c>
      <c r="E556" s="95" t="s">
        <v>719</v>
      </c>
      <c r="F556" s="71" t="s">
        <v>1404</v>
      </c>
      <c r="G556" s="56"/>
    </row>
    <row r="557" spans="2:7" ht="18" hidden="1" customHeight="1" x14ac:dyDescent="0.3">
      <c r="B557" s="52" t="s">
        <v>26</v>
      </c>
      <c r="C557" s="53" t="s">
        <v>1375</v>
      </c>
      <c r="D557" s="92" t="s">
        <v>1238</v>
      </c>
      <c r="E557" s="95" t="s">
        <v>740</v>
      </c>
      <c r="F557" s="71" t="s">
        <v>1404</v>
      </c>
      <c r="G557" s="56"/>
    </row>
    <row r="558" spans="2:7" ht="18" hidden="1" customHeight="1" x14ac:dyDescent="0.3">
      <c r="B558" s="52" t="s">
        <v>26</v>
      </c>
      <c r="C558" s="53" t="s">
        <v>1375</v>
      </c>
      <c r="D558" s="92" t="s">
        <v>1239</v>
      </c>
      <c r="E558" s="95" t="s">
        <v>741</v>
      </c>
      <c r="F558" s="71" t="s">
        <v>1404</v>
      </c>
      <c r="G558" s="56"/>
    </row>
    <row r="559" spans="2:7" ht="18" hidden="1" customHeight="1" x14ac:dyDescent="0.3">
      <c r="B559" s="52" t="s">
        <v>26</v>
      </c>
      <c r="C559" s="53" t="s">
        <v>1375</v>
      </c>
      <c r="D559" s="92" t="s">
        <v>1240</v>
      </c>
      <c r="E559" s="95" t="s">
        <v>742</v>
      </c>
      <c r="F559" s="71" t="s">
        <v>1404</v>
      </c>
      <c r="G559" s="56"/>
    </row>
    <row r="560" spans="2:7" ht="18" hidden="1" customHeight="1" x14ac:dyDescent="0.3">
      <c r="B560" s="52" t="s">
        <v>26</v>
      </c>
      <c r="C560" s="53" t="s">
        <v>1375</v>
      </c>
      <c r="D560" s="92" t="s">
        <v>1550</v>
      </c>
      <c r="E560" s="95" t="s">
        <v>1551</v>
      </c>
      <c r="F560" s="71" t="s">
        <v>1552</v>
      </c>
      <c r="G560" s="56"/>
    </row>
    <row r="561" spans="2:7" ht="18" hidden="1" customHeight="1" x14ac:dyDescent="0.3">
      <c r="B561" s="52" t="s">
        <v>26</v>
      </c>
      <c r="C561" s="53" t="s">
        <v>1375</v>
      </c>
      <c r="D561" s="115" t="s">
        <v>2536</v>
      </c>
      <c r="E561" s="115" t="s">
        <v>2537</v>
      </c>
      <c r="F561" s="71" t="s">
        <v>1607</v>
      </c>
      <c r="G561" s="56" t="s">
        <v>1586</v>
      </c>
    </row>
    <row r="562" spans="2:7" ht="18" hidden="1" customHeight="1" x14ac:dyDescent="0.3">
      <c r="B562" s="52" t="s">
        <v>26</v>
      </c>
      <c r="C562" s="53" t="s">
        <v>28</v>
      </c>
      <c r="D562" s="92" t="s">
        <v>1241</v>
      </c>
      <c r="E562" s="95" t="s">
        <v>743</v>
      </c>
      <c r="F562" s="71" t="s">
        <v>1404</v>
      </c>
      <c r="G562" s="56"/>
    </row>
    <row r="563" spans="2:7" ht="18" hidden="1" customHeight="1" x14ac:dyDescent="0.3">
      <c r="B563" s="52" t="s">
        <v>26</v>
      </c>
      <c r="C563" s="53" t="s">
        <v>28</v>
      </c>
      <c r="D563" s="92" t="s">
        <v>1242</v>
      </c>
      <c r="E563" s="95" t="s">
        <v>745</v>
      </c>
      <c r="F563" s="71" t="s">
        <v>1404</v>
      </c>
      <c r="G563" s="56"/>
    </row>
    <row r="564" spans="2:7" ht="18" hidden="1" customHeight="1" x14ac:dyDescent="0.3">
      <c r="B564" s="52" t="s">
        <v>26</v>
      </c>
      <c r="C564" s="53" t="s">
        <v>28</v>
      </c>
      <c r="D564" s="92" t="s">
        <v>1243</v>
      </c>
      <c r="E564" s="95" t="s">
        <v>746</v>
      </c>
      <c r="F564" s="71" t="s">
        <v>1404</v>
      </c>
      <c r="G564" s="56"/>
    </row>
    <row r="565" spans="2:7" ht="18" hidden="1" customHeight="1" x14ac:dyDescent="0.3">
      <c r="B565" s="52" t="s">
        <v>26</v>
      </c>
      <c r="C565" s="53" t="s">
        <v>28</v>
      </c>
      <c r="D565" s="92" t="s">
        <v>1244</v>
      </c>
      <c r="E565" s="95" t="s">
        <v>747</v>
      </c>
      <c r="F565" s="71" t="s">
        <v>1404</v>
      </c>
      <c r="G565" s="56"/>
    </row>
    <row r="566" spans="2:7" ht="18" hidden="1" customHeight="1" x14ac:dyDescent="0.3">
      <c r="B566" s="52" t="s">
        <v>26</v>
      </c>
      <c r="C566" s="53" t="s">
        <v>28</v>
      </c>
      <c r="D566" s="92" t="s">
        <v>1245</v>
      </c>
      <c r="E566" s="95" t="s">
        <v>748</v>
      </c>
      <c r="F566" s="71" t="s">
        <v>1404</v>
      </c>
      <c r="G566" s="56"/>
    </row>
    <row r="567" spans="2:7" ht="18" hidden="1" customHeight="1" x14ac:dyDescent="0.3">
      <c r="B567" s="52" t="s">
        <v>26</v>
      </c>
      <c r="C567" s="53" t="s">
        <v>28</v>
      </c>
      <c r="D567" s="92" t="s">
        <v>1246</v>
      </c>
      <c r="E567" s="95" t="s">
        <v>749</v>
      </c>
      <c r="F567" s="71" t="s">
        <v>1404</v>
      </c>
      <c r="G567" s="56"/>
    </row>
    <row r="568" spans="2:7" ht="18" hidden="1" customHeight="1" x14ac:dyDescent="0.3">
      <c r="B568" s="52" t="s">
        <v>26</v>
      </c>
      <c r="C568" s="53" t="s">
        <v>28</v>
      </c>
      <c r="D568" s="92" t="s">
        <v>1247</v>
      </c>
      <c r="E568" s="95" t="s">
        <v>750</v>
      </c>
      <c r="F568" s="71" t="s">
        <v>1404</v>
      </c>
      <c r="G568" s="56"/>
    </row>
    <row r="569" spans="2:7" ht="18" hidden="1" customHeight="1" x14ac:dyDescent="0.3">
      <c r="B569" s="52" t="s">
        <v>26</v>
      </c>
      <c r="C569" s="53" t="s">
        <v>28</v>
      </c>
      <c r="D569" s="92" t="s">
        <v>1248</v>
      </c>
      <c r="E569" s="95" t="s">
        <v>751</v>
      </c>
      <c r="F569" s="71" t="s">
        <v>1404</v>
      </c>
      <c r="G569" s="56"/>
    </row>
    <row r="570" spans="2:7" ht="18" hidden="1" customHeight="1" x14ac:dyDescent="0.3">
      <c r="B570" s="52" t="s">
        <v>26</v>
      </c>
      <c r="C570" s="53" t="s">
        <v>28</v>
      </c>
      <c r="D570" s="92" t="s">
        <v>1249</v>
      </c>
      <c r="E570" s="95" t="s">
        <v>752</v>
      </c>
      <c r="F570" s="71" t="s">
        <v>1404</v>
      </c>
      <c r="G570" s="56"/>
    </row>
    <row r="571" spans="2:7" ht="18" hidden="1" customHeight="1" x14ac:dyDescent="0.3">
      <c r="B571" s="52" t="s">
        <v>26</v>
      </c>
      <c r="C571" s="53" t="s">
        <v>28</v>
      </c>
      <c r="D571" s="92" t="s">
        <v>1250</v>
      </c>
      <c r="E571" s="95" t="s">
        <v>753</v>
      </c>
      <c r="F571" s="71" t="s">
        <v>1404</v>
      </c>
      <c r="G571" s="56"/>
    </row>
    <row r="572" spans="2:7" ht="18" hidden="1" customHeight="1" x14ac:dyDescent="0.3">
      <c r="B572" s="52" t="s">
        <v>26</v>
      </c>
      <c r="C572" s="53" t="s">
        <v>28</v>
      </c>
      <c r="D572" s="92" t="s">
        <v>1251</v>
      </c>
      <c r="E572" s="95" t="s">
        <v>754</v>
      </c>
      <c r="F572" s="71" t="s">
        <v>1404</v>
      </c>
      <c r="G572" s="56"/>
    </row>
    <row r="573" spans="2:7" ht="18" hidden="1" customHeight="1" x14ac:dyDescent="0.3">
      <c r="B573" s="52" t="s">
        <v>26</v>
      </c>
      <c r="C573" s="53" t="s">
        <v>28</v>
      </c>
      <c r="D573" s="92" t="s">
        <v>1252</v>
      </c>
      <c r="E573" s="95" t="s">
        <v>755</v>
      </c>
      <c r="F573" s="71" t="s">
        <v>1404</v>
      </c>
      <c r="G573" s="56"/>
    </row>
    <row r="574" spans="2:7" ht="18" hidden="1" customHeight="1" x14ac:dyDescent="0.3">
      <c r="B574" s="52" t="s">
        <v>26</v>
      </c>
      <c r="C574" s="53" t="s">
        <v>28</v>
      </c>
      <c r="D574" s="92" t="s">
        <v>1253</v>
      </c>
      <c r="E574" s="95" t="s">
        <v>756</v>
      </c>
      <c r="F574" s="71" t="s">
        <v>1404</v>
      </c>
      <c r="G574" s="56"/>
    </row>
    <row r="575" spans="2:7" ht="18" hidden="1" customHeight="1" x14ac:dyDescent="0.3">
      <c r="B575" s="52" t="s">
        <v>26</v>
      </c>
      <c r="C575" s="53" t="s">
        <v>28</v>
      </c>
      <c r="D575" s="92" t="s">
        <v>1254</v>
      </c>
      <c r="E575" s="95" t="s">
        <v>757</v>
      </c>
      <c r="F575" s="71" t="s">
        <v>1404</v>
      </c>
      <c r="G575" s="56"/>
    </row>
    <row r="576" spans="2:7" ht="18" hidden="1" customHeight="1" x14ac:dyDescent="0.3">
      <c r="B576" s="52" t="s">
        <v>26</v>
      </c>
      <c r="C576" s="53" t="s">
        <v>28</v>
      </c>
      <c r="D576" s="92" t="s">
        <v>1255</v>
      </c>
      <c r="E576" s="95" t="s">
        <v>758</v>
      </c>
      <c r="F576" s="71" t="s">
        <v>1404</v>
      </c>
      <c r="G576" s="56"/>
    </row>
    <row r="577" spans="2:7" ht="18" hidden="1" customHeight="1" x14ac:dyDescent="0.3">
      <c r="B577" s="52" t="s">
        <v>26</v>
      </c>
      <c r="C577" s="53" t="s">
        <v>28</v>
      </c>
      <c r="D577" s="92" t="s">
        <v>1256</v>
      </c>
      <c r="E577" s="95" t="s">
        <v>759</v>
      </c>
      <c r="F577" s="71" t="s">
        <v>1404</v>
      </c>
      <c r="G577" s="56"/>
    </row>
    <row r="578" spans="2:7" ht="18" hidden="1" customHeight="1" x14ac:dyDescent="0.3">
      <c r="B578" s="52" t="s">
        <v>26</v>
      </c>
      <c r="C578" s="53" t="s">
        <v>28</v>
      </c>
      <c r="D578" s="92" t="s">
        <v>1257</v>
      </c>
      <c r="E578" s="95" t="s">
        <v>760</v>
      </c>
      <c r="F578" s="71" t="s">
        <v>1404</v>
      </c>
      <c r="G578" s="56"/>
    </row>
    <row r="579" spans="2:7" ht="18" hidden="1" customHeight="1" x14ac:dyDescent="0.3">
      <c r="B579" s="52" t="s">
        <v>26</v>
      </c>
      <c r="C579" s="53" t="s">
        <v>28</v>
      </c>
      <c r="D579" s="92" t="s">
        <v>1258</v>
      </c>
      <c r="E579" s="95" t="s">
        <v>761</v>
      </c>
      <c r="F579" s="71" t="s">
        <v>1404</v>
      </c>
      <c r="G579" s="56"/>
    </row>
    <row r="580" spans="2:7" ht="18" hidden="1" customHeight="1" x14ac:dyDescent="0.3">
      <c r="B580" s="52" t="s">
        <v>26</v>
      </c>
      <c r="C580" s="53" t="s">
        <v>28</v>
      </c>
      <c r="D580" s="92" t="s">
        <v>1259</v>
      </c>
      <c r="E580" s="95" t="s">
        <v>762</v>
      </c>
      <c r="F580" s="71" t="s">
        <v>1404</v>
      </c>
      <c r="G580" s="56"/>
    </row>
    <row r="581" spans="2:7" ht="18" hidden="1" customHeight="1" x14ac:dyDescent="0.3">
      <c r="B581" s="52" t="s">
        <v>26</v>
      </c>
      <c r="C581" s="53" t="s">
        <v>28</v>
      </c>
      <c r="D581" s="92" t="s">
        <v>1260</v>
      </c>
      <c r="E581" s="95" t="s">
        <v>763</v>
      </c>
      <c r="F581" s="71" t="s">
        <v>1404</v>
      </c>
      <c r="G581" s="56"/>
    </row>
    <row r="582" spans="2:7" ht="18" hidden="1" customHeight="1" x14ac:dyDescent="0.3">
      <c r="B582" s="52" t="s">
        <v>26</v>
      </c>
      <c r="C582" s="53" t="s">
        <v>28</v>
      </c>
      <c r="D582" s="92" t="s">
        <v>1261</v>
      </c>
      <c r="E582" s="95" t="s">
        <v>764</v>
      </c>
      <c r="F582" s="71" t="s">
        <v>1404</v>
      </c>
      <c r="G582" s="56"/>
    </row>
    <row r="583" spans="2:7" ht="18" hidden="1" customHeight="1" x14ac:dyDescent="0.3">
      <c r="B583" s="52" t="s">
        <v>26</v>
      </c>
      <c r="C583" s="53" t="s">
        <v>28</v>
      </c>
      <c r="D583" s="92" t="s">
        <v>1262</v>
      </c>
      <c r="E583" s="95" t="s">
        <v>765</v>
      </c>
      <c r="F583" s="71" t="s">
        <v>1404</v>
      </c>
      <c r="G583" s="56"/>
    </row>
    <row r="584" spans="2:7" ht="18" hidden="1" customHeight="1" x14ac:dyDescent="0.3">
      <c r="B584" s="52" t="s">
        <v>26</v>
      </c>
      <c r="C584" s="53" t="s">
        <v>28</v>
      </c>
      <c r="D584" s="92" t="s">
        <v>1263</v>
      </c>
      <c r="E584" s="95" t="s">
        <v>766</v>
      </c>
      <c r="F584" s="71" t="s">
        <v>1404</v>
      </c>
      <c r="G584" s="56"/>
    </row>
    <row r="585" spans="2:7" ht="18" hidden="1" customHeight="1" x14ac:dyDescent="0.3">
      <c r="B585" s="52" t="s">
        <v>26</v>
      </c>
      <c r="C585" s="53" t="s">
        <v>28</v>
      </c>
      <c r="D585" s="92" t="s">
        <v>1264</v>
      </c>
      <c r="E585" s="95" t="s">
        <v>767</v>
      </c>
      <c r="F585" s="71" t="s">
        <v>1404</v>
      </c>
      <c r="G585" s="56"/>
    </row>
    <row r="586" spans="2:7" ht="18" hidden="1" customHeight="1" x14ac:dyDescent="0.3">
      <c r="B586" s="52" t="s">
        <v>26</v>
      </c>
      <c r="C586" s="53" t="s">
        <v>28</v>
      </c>
      <c r="D586" s="92" t="s">
        <v>1265</v>
      </c>
      <c r="E586" s="95" t="s">
        <v>768</v>
      </c>
      <c r="F586" s="71" t="s">
        <v>1404</v>
      </c>
      <c r="G586" s="56"/>
    </row>
    <row r="587" spans="2:7" ht="18" hidden="1" customHeight="1" x14ac:dyDescent="0.3">
      <c r="B587" s="52" t="s">
        <v>26</v>
      </c>
      <c r="C587" s="53" t="s">
        <v>28</v>
      </c>
      <c r="D587" s="92" t="s">
        <v>1266</v>
      </c>
      <c r="E587" s="95" t="s">
        <v>769</v>
      </c>
      <c r="F587" s="71" t="s">
        <v>1404</v>
      </c>
      <c r="G587" s="56"/>
    </row>
    <row r="588" spans="2:7" ht="18" hidden="1" customHeight="1" x14ac:dyDescent="0.3">
      <c r="B588" s="52" t="s">
        <v>26</v>
      </c>
      <c r="C588" s="53" t="s">
        <v>28</v>
      </c>
      <c r="D588" s="92" t="s">
        <v>1267</v>
      </c>
      <c r="E588" s="95" t="s">
        <v>770</v>
      </c>
      <c r="F588" s="71" t="s">
        <v>1404</v>
      </c>
      <c r="G588" s="56"/>
    </row>
    <row r="589" spans="2:7" ht="18" hidden="1" customHeight="1" x14ac:dyDescent="0.3">
      <c r="B589" s="52" t="s">
        <v>26</v>
      </c>
      <c r="C589" s="53" t="s">
        <v>28</v>
      </c>
      <c r="D589" s="92" t="s">
        <v>1268</v>
      </c>
      <c r="E589" s="95" t="s">
        <v>771</v>
      </c>
      <c r="F589" s="71" t="s">
        <v>1404</v>
      </c>
      <c r="G589" s="56"/>
    </row>
    <row r="590" spans="2:7" ht="18" hidden="1" customHeight="1" x14ac:dyDescent="0.3">
      <c r="B590" s="52" t="s">
        <v>26</v>
      </c>
      <c r="C590" s="53" t="s">
        <v>28</v>
      </c>
      <c r="D590" s="92" t="s">
        <v>1269</v>
      </c>
      <c r="E590" s="95" t="s">
        <v>772</v>
      </c>
      <c r="F590" s="71" t="s">
        <v>1404</v>
      </c>
      <c r="G590" s="56"/>
    </row>
    <row r="591" spans="2:7" ht="18" hidden="1" customHeight="1" x14ac:dyDescent="0.3">
      <c r="B591" s="52" t="s">
        <v>26</v>
      </c>
      <c r="C591" s="53" t="s">
        <v>28</v>
      </c>
      <c r="D591" s="92" t="s">
        <v>1270</v>
      </c>
      <c r="E591" s="95" t="s">
        <v>744</v>
      </c>
      <c r="F591" s="71" t="s">
        <v>1404</v>
      </c>
      <c r="G591" s="56"/>
    </row>
    <row r="592" spans="2:7" ht="18" hidden="1" customHeight="1" x14ac:dyDescent="0.3">
      <c r="B592" s="52" t="s">
        <v>26</v>
      </c>
      <c r="C592" s="53" t="s">
        <v>28</v>
      </c>
      <c r="D592" s="92" t="s">
        <v>1271</v>
      </c>
      <c r="E592" s="95" t="s">
        <v>774</v>
      </c>
      <c r="F592" s="71" t="s">
        <v>1404</v>
      </c>
      <c r="G592" s="56"/>
    </row>
    <row r="593" spans="2:7" ht="18" hidden="1" customHeight="1" x14ac:dyDescent="0.3">
      <c r="B593" s="52" t="s">
        <v>26</v>
      </c>
      <c r="C593" s="53" t="s">
        <v>28</v>
      </c>
      <c r="D593" s="92" t="s">
        <v>1272</v>
      </c>
      <c r="E593" s="95" t="s">
        <v>775</v>
      </c>
      <c r="F593" s="71" t="s">
        <v>1404</v>
      </c>
      <c r="G593" s="56"/>
    </row>
    <row r="594" spans="2:7" ht="18" hidden="1" customHeight="1" x14ac:dyDescent="0.3">
      <c r="B594" s="52" t="s">
        <v>26</v>
      </c>
      <c r="C594" s="53" t="s">
        <v>28</v>
      </c>
      <c r="D594" s="92" t="s">
        <v>1273</v>
      </c>
      <c r="E594" s="95" t="s">
        <v>776</v>
      </c>
      <c r="F594" s="71" t="s">
        <v>1404</v>
      </c>
      <c r="G594" s="56"/>
    </row>
    <row r="595" spans="2:7" ht="18" hidden="1" customHeight="1" x14ac:dyDescent="0.3">
      <c r="B595" s="52" t="s">
        <v>26</v>
      </c>
      <c r="C595" s="53" t="s">
        <v>28</v>
      </c>
      <c r="D595" s="92" t="s">
        <v>1274</v>
      </c>
      <c r="E595" s="95" t="s">
        <v>777</v>
      </c>
      <c r="F595" s="71" t="s">
        <v>1404</v>
      </c>
      <c r="G595" s="56"/>
    </row>
    <row r="596" spans="2:7" ht="18" hidden="1" customHeight="1" x14ac:dyDescent="0.3">
      <c r="B596" s="52" t="s">
        <v>26</v>
      </c>
      <c r="C596" s="53" t="s">
        <v>28</v>
      </c>
      <c r="D596" s="92" t="s">
        <v>1275</v>
      </c>
      <c r="E596" s="95" t="s">
        <v>778</v>
      </c>
      <c r="F596" s="71" t="s">
        <v>1404</v>
      </c>
      <c r="G596" s="56"/>
    </row>
    <row r="597" spans="2:7" ht="18" hidden="1" customHeight="1" x14ac:dyDescent="0.3">
      <c r="B597" s="52" t="s">
        <v>26</v>
      </c>
      <c r="C597" s="53" t="s">
        <v>28</v>
      </c>
      <c r="D597" s="92" t="s">
        <v>1276</v>
      </c>
      <c r="E597" s="95" t="s">
        <v>779</v>
      </c>
      <c r="F597" s="71" t="s">
        <v>1404</v>
      </c>
      <c r="G597" s="56"/>
    </row>
    <row r="598" spans="2:7" ht="18" hidden="1" customHeight="1" x14ac:dyDescent="0.3">
      <c r="B598" s="52" t="s">
        <v>26</v>
      </c>
      <c r="C598" s="53" t="s">
        <v>28</v>
      </c>
      <c r="D598" s="92" t="s">
        <v>1277</v>
      </c>
      <c r="E598" s="95" t="s">
        <v>780</v>
      </c>
      <c r="F598" s="71" t="s">
        <v>1404</v>
      </c>
      <c r="G598" s="56"/>
    </row>
    <row r="599" spans="2:7" ht="18" hidden="1" customHeight="1" x14ac:dyDescent="0.3">
      <c r="B599" s="52" t="s">
        <v>26</v>
      </c>
      <c r="C599" s="53" t="s">
        <v>28</v>
      </c>
      <c r="D599" s="92" t="s">
        <v>1278</v>
      </c>
      <c r="E599" s="95" t="s">
        <v>781</v>
      </c>
      <c r="F599" s="71" t="s">
        <v>1404</v>
      </c>
      <c r="G599" s="56"/>
    </row>
    <row r="600" spans="2:7" ht="18" hidden="1" customHeight="1" x14ac:dyDescent="0.3">
      <c r="B600" s="52" t="s">
        <v>26</v>
      </c>
      <c r="C600" s="53" t="s">
        <v>28</v>
      </c>
      <c r="D600" s="92" t="s">
        <v>1279</v>
      </c>
      <c r="E600" s="95" t="s">
        <v>782</v>
      </c>
      <c r="F600" s="71" t="s">
        <v>1404</v>
      </c>
      <c r="G600" s="56"/>
    </row>
    <row r="601" spans="2:7" ht="18" hidden="1" customHeight="1" x14ac:dyDescent="0.3">
      <c r="B601" s="52" t="s">
        <v>26</v>
      </c>
      <c r="C601" s="53" t="s">
        <v>28</v>
      </c>
      <c r="D601" s="92" t="s">
        <v>1280</v>
      </c>
      <c r="E601" s="95" t="s">
        <v>783</v>
      </c>
      <c r="F601" s="71" t="s">
        <v>1404</v>
      </c>
      <c r="G601" s="56"/>
    </row>
    <row r="602" spans="2:7" ht="18" hidden="1" customHeight="1" x14ac:dyDescent="0.3">
      <c r="B602" s="52" t="s">
        <v>26</v>
      </c>
      <c r="C602" s="53" t="s">
        <v>28</v>
      </c>
      <c r="D602" s="92" t="s">
        <v>1281</v>
      </c>
      <c r="E602" s="95" t="s">
        <v>784</v>
      </c>
      <c r="F602" s="71" t="s">
        <v>1404</v>
      </c>
      <c r="G602" s="56"/>
    </row>
    <row r="603" spans="2:7" ht="18" hidden="1" customHeight="1" x14ac:dyDescent="0.3">
      <c r="B603" s="52" t="s">
        <v>26</v>
      </c>
      <c r="C603" s="53" t="s">
        <v>28</v>
      </c>
      <c r="D603" s="92" t="s">
        <v>1282</v>
      </c>
      <c r="E603" s="95" t="s">
        <v>785</v>
      </c>
      <c r="F603" s="71" t="s">
        <v>1404</v>
      </c>
      <c r="G603" s="56"/>
    </row>
    <row r="604" spans="2:7" ht="18" hidden="1" customHeight="1" x14ac:dyDescent="0.3">
      <c r="B604" s="52" t="s">
        <v>26</v>
      </c>
      <c r="C604" s="53" t="s">
        <v>28</v>
      </c>
      <c r="D604" s="92" t="s">
        <v>1283</v>
      </c>
      <c r="E604" s="95" t="s">
        <v>786</v>
      </c>
      <c r="F604" s="71" t="s">
        <v>1404</v>
      </c>
      <c r="G604" s="56"/>
    </row>
    <row r="605" spans="2:7" ht="18" hidden="1" customHeight="1" x14ac:dyDescent="0.3">
      <c r="B605" s="52" t="s">
        <v>26</v>
      </c>
      <c r="C605" s="53" t="s">
        <v>28</v>
      </c>
      <c r="D605" s="92" t="s">
        <v>1284</v>
      </c>
      <c r="E605" s="95" t="s">
        <v>787</v>
      </c>
      <c r="F605" s="71" t="s">
        <v>1404</v>
      </c>
      <c r="G605" s="56"/>
    </row>
    <row r="606" spans="2:7" ht="18" hidden="1" customHeight="1" x14ac:dyDescent="0.3">
      <c r="B606" s="52" t="s">
        <v>26</v>
      </c>
      <c r="C606" s="53" t="s">
        <v>28</v>
      </c>
      <c r="D606" s="92" t="s">
        <v>1285</v>
      </c>
      <c r="E606" s="95" t="s">
        <v>788</v>
      </c>
      <c r="F606" s="71" t="s">
        <v>1404</v>
      </c>
      <c r="G606" s="56"/>
    </row>
    <row r="607" spans="2:7" ht="18" hidden="1" customHeight="1" x14ac:dyDescent="0.3">
      <c r="B607" s="52" t="s">
        <v>26</v>
      </c>
      <c r="C607" s="53" t="s">
        <v>28</v>
      </c>
      <c r="D607" s="92" t="s">
        <v>1286</v>
      </c>
      <c r="E607" s="95" t="s">
        <v>789</v>
      </c>
      <c r="F607" s="71" t="s">
        <v>1404</v>
      </c>
      <c r="G607" s="56"/>
    </row>
    <row r="608" spans="2:7" ht="18" hidden="1" customHeight="1" x14ac:dyDescent="0.3">
      <c r="B608" s="52" t="s">
        <v>26</v>
      </c>
      <c r="C608" s="53" t="s">
        <v>28</v>
      </c>
      <c r="D608" s="92" t="s">
        <v>1287</v>
      </c>
      <c r="E608" s="95" t="s">
        <v>790</v>
      </c>
      <c r="F608" s="71" t="s">
        <v>1404</v>
      </c>
      <c r="G608" s="56"/>
    </row>
    <row r="609" spans="2:7" ht="18" hidden="1" customHeight="1" x14ac:dyDescent="0.3">
      <c r="B609" s="52" t="s">
        <v>26</v>
      </c>
      <c r="C609" s="53" t="s">
        <v>28</v>
      </c>
      <c r="D609" s="92" t="s">
        <v>1288</v>
      </c>
      <c r="E609" s="95" t="s">
        <v>791</v>
      </c>
      <c r="F609" s="71" t="s">
        <v>1404</v>
      </c>
      <c r="G609" s="56"/>
    </row>
    <row r="610" spans="2:7" ht="18" hidden="1" customHeight="1" x14ac:dyDescent="0.3">
      <c r="B610" s="52" t="s">
        <v>26</v>
      </c>
      <c r="C610" s="53" t="s">
        <v>28</v>
      </c>
      <c r="D610" s="92" t="s">
        <v>1289</v>
      </c>
      <c r="E610" s="95" t="s">
        <v>792</v>
      </c>
      <c r="F610" s="71" t="s">
        <v>1404</v>
      </c>
      <c r="G610" s="56"/>
    </row>
    <row r="611" spans="2:7" ht="18" hidden="1" customHeight="1" x14ac:dyDescent="0.3">
      <c r="B611" s="52" t="s">
        <v>26</v>
      </c>
      <c r="C611" s="53" t="s">
        <v>28</v>
      </c>
      <c r="D611" s="92" t="s">
        <v>1290</v>
      </c>
      <c r="E611" s="95" t="s">
        <v>793</v>
      </c>
      <c r="F611" s="71" t="s">
        <v>1404</v>
      </c>
      <c r="G611" s="56"/>
    </row>
    <row r="612" spans="2:7" ht="18" hidden="1" customHeight="1" x14ac:dyDescent="0.3">
      <c r="B612" s="52" t="s">
        <v>26</v>
      </c>
      <c r="C612" s="53" t="s">
        <v>28</v>
      </c>
      <c r="D612" s="92" t="s">
        <v>1291</v>
      </c>
      <c r="E612" s="95" t="s">
        <v>794</v>
      </c>
      <c r="F612" s="71" t="s">
        <v>1404</v>
      </c>
      <c r="G612" s="56"/>
    </row>
    <row r="613" spans="2:7" ht="18" hidden="1" customHeight="1" x14ac:dyDescent="0.3">
      <c r="B613" s="52" t="s">
        <v>26</v>
      </c>
      <c r="C613" s="53" t="s">
        <v>28</v>
      </c>
      <c r="D613" s="92" t="s">
        <v>1292</v>
      </c>
      <c r="E613" s="95" t="s">
        <v>795</v>
      </c>
      <c r="F613" s="71" t="s">
        <v>1404</v>
      </c>
      <c r="G613" s="56"/>
    </row>
    <row r="614" spans="2:7" ht="18" hidden="1" customHeight="1" x14ac:dyDescent="0.3">
      <c r="B614" s="52" t="s">
        <v>26</v>
      </c>
      <c r="C614" s="53" t="s">
        <v>28</v>
      </c>
      <c r="D614" s="92" t="s">
        <v>1293</v>
      </c>
      <c r="E614" s="95" t="s">
        <v>796</v>
      </c>
      <c r="F614" s="71" t="s">
        <v>1404</v>
      </c>
      <c r="G614" s="56"/>
    </row>
    <row r="615" spans="2:7" ht="18" hidden="1" customHeight="1" x14ac:dyDescent="0.3">
      <c r="B615" s="52" t="s">
        <v>26</v>
      </c>
      <c r="C615" s="53" t="s">
        <v>28</v>
      </c>
      <c r="D615" s="92" t="s">
        <v>1294</v>
      </c>
      <c r="E615" s="95" t="s">
        <v>797</v>
      </c>
      <c r="F615" s="71" t="s">
        <v>1404</v>
      </c>
      <c r="G615" s="56"/>
    </row>
    <row r="616" spans="2:7" ht="18" hidden="1" customHeight="1" x14ac:dyDescent="0.3">
      <c r="B616" s="52" t="s">
        <v>26</v>
      </c>
      <c r="C616" s="53" t="s">
        <v>28</v>
      </c>
      <c r="D616" s="92" t="s">
        <v>1295</v>
      </c>
      <c r="E616" s="95" t="s">
        <v>798</v>
      </c>
      <c r="F616" s="71" t="s">
        <v>1404</v>
      </c>
      <c r="G616" s="56"/>
    </row>
    <row r="617" spans="2:7" ht="18" hidden="1" customHeight="1" x14ac:dyDescent="0.3">
      <c r="B617" s="52" t="s">
        <v>26</v>
      </c>
      <c r="C617" s="53" t="s">
        <v>28</v>
      </c>
      <c r="D617" s="92" t="s">
        <v>1296</v>
      </c>
      <c r="E617" s="95" t="s">
        <v>799</v>
      </c>
      <c r="F617" s="71" t="s">
        <v>1404</v>
      </c>
      <c r="G617" s="56"/>
    </row>
    <row r="618" spans="2:7" ht="18" hidden="1" customHeight="1" x14ac:dyDescent="0.3">
      <c r="B618" s="52" t="s">
        <v>26</v>
      </c>
      <c r="C618" s="53" t="s">
        <v>28</v>
      </c>
      <c r="D618" s="92" t="s">
        <v>1297</v>
      </c>
      <c r="E618" s="95" t="s">
        <v>800</v>
      </c>
      <c r="F618" s="71" t="s">
        <v>1404</v>
      </c>
      <c r="G618" s="56"/>
    </row>
    <row r="619" spans="2:7" ht="18" hidden="1" customHeight="1" x14ac:dyDescent="0.3">
      <c r="B619" s="52" t="s">
        <v>26</v>
      </c>
      <c r="C619" s="53" t="s">
        <v>28</v>
      </c>
      <c r="D619" s="92" t="s">
        <v>1298</v>
      </c>
      <c r="E619" s="95" t="s">
        <v>801</v>
      </c>
      <c r="F619" s="71" t="s">
        <v>1404</v>
      </c>
      <c r="G619" s="56"/>
    </row>
    <row r="620" spans="2:7" ht="18" hidden="1" customHeight="1" x14ac:dyDescent="0.3">
      <c r="B620" s="52" t="s">
        <v>26</v>
      </c>
      <c r="C620" s="53" t="s">
        <v>28</v>
      </c>
      <c r="D620" s="92" t="s">
        <v>1299</v>
      </c>
      <c r="E620" s="95" t="s">
        <v>802</v>
      </c>
      <c r="F620" s="71" t="s">
        <v>1404</v>
      </c>
      <c r="G620" s="56"/>
    </row>
    <row r="621" spans="2:7" ht="18" hidden="1" customHeight="1" x14ac:dyDescent="0.3">
      <c r="B621" s="52" t="s">
        <v>26</v>
      </c>
      <c r="C621" s="53" t="s">
        <v>28</v>
      </c>
      <c r="D621" s="92" t="s">
        <v>1300</v>
      </c>
      <c r="E621" s="95" t="s">
        <v>803</v>
      </c>
      <c r="F621" s="71" t="s">
        <v>1404</v>
      </c>
      <c r="G621" s="56"/>
    </row>
    <row r="622" spans="2:7" ht="18" hidden="1" customHeight="1" x14ac:dyDescent="0.3">
      <c r="B622" s="52" t="s">
        <v>26</v>
      </c>
      <c r="C622" s="53" t="s">
        <v>28</v>
      </c>
      <c r="D622" s="92" t="s">
        <v>1301</v>
      </c>
      <c r="E622" s="95" t="s">
        <v>804</v>
      </c>
      <c r="F622" s="71" t="s">
        <v>1404</v>
      </c>
      <c r="G622" s="56"/>
    </row>
    <row r="623" spans="2:7" ht="18" hidden="1" customHeight="1" x14ac:dyDescent="0.3">
      <c r="B623" s="52" t="s">
        <v>26</v>
      </c>
      <c r="C623" s="53" t="s">
        <v>28</v>
      </c>
      <c r="D623" s="92" t="s">
        <v>1302</v>
      </c>
      <c r="E623" s="95" t="s">
        <v>805</v>
      </c>
      <c r="F623" s="71" t="s">
        <v>1404</v>
      </c>
      <c r="G623" s="56"/>
    </row>
    <row r="624" spans="2:7" ht="18" hidden="1" customHeight="1" x14ac:dyDescent="0.3">
      <c r="B624" s="52" t="s">
        <v>26</v>
      </c>
      <c r="C624" s="53" t="s">
        <v>28</v>
      </c>
      <c r="D624" s="92" t="s">
        <v>1303</v>
      </c>
      <c r="E624" s="95" t="s">
        <v>806</v>
      </c>
      <c r="F624" s="71" t="s">
        <v>1404</v>
      </c>
      <c r="G624" s="56"/>
    </row>
    <row r="625" spans="2:7" ht="18" hidden="1" customHeight="1" x14ac:dyDescent="0.3">
      <c r="B625" s="52" t="s">
        <v>26</v>
      </c>
      <c r="C625" s="53" t="s">
        <v>28</v>
      </c>
      <c r="D625" s="92" t="s">
        <v>1304</v>
      </c>
      <c r="E625" s="95" t="s">
        <v>807</v>
      </c>
      <c r="F625" s="71" t="s">
        <v>1404</v>
      </c>
      <c r="G625" s="56"/>
    </row>
    <row r="626" spans="2:7" ht="18" hidden="1" customHeight="1" x14ac:dyDescent="0.3">
      <c r="B626" s="52" t="s">
        <v>26</v>
      </c>
      <c r="C626" s="53" t="s">
        <v>28</v>
      </c>
      <c r="D626" s="92" t="s">
        <v>1305</v>
      </c>
      <c r="E626" s="95" t="s">
        <v>808</v>
      </c>
      <c r="F626" s="71" t="s">
        <v>1404</v>
      </c>
      <c r="G626" s="56"/>
    </row>
    <row r="627" spans="2:7" ht="18" hidden="1" customHeight="1" x14ac:dyDescent="0.3">
      <c r="B627" s="52" t="s">
        <v>26</v>
      </c>
      <c r="C627" s="53" t="s">
        <v>28</v>
      </c>
      <c r="D627" s="92" t="s">
        <v>1306</v>
      </c>
      <c r="E627" s="95" t="s">
        <v>809</v>
      </c>
      <c r="F627" s="71" t="s">
        <v>1404</v>
      </c>
      <c r="G627" s="56"/>
    </row>
    <row r="628" spans="2:7" ht="18" hidden="1" customHeight="1" x14ac:dyDescent="0.3">
      <c r="B628" s="52" t="s">
        <v>26</v>
      </c>
      <c r="C628" s="53" t="s">
        <v>28</v>
      </c>
      <c r="D628" s="92" t="s">
        <v>1307</v>
      </c>
      <c r="E628" s="95" t="s">
        <v>810</v>
      </c>
      <c r="F628" s="71" t="s">
        <v>1404</v>
      </c>
      <c r="G628" s="56"/>
    </row>
    <row r="629" spans="2:7" ht="18" hidden="1" customHeight="1" x14ac:dyDescent="0.3">
      <c r="B629" s="52" t="s">
        <v>26</v>
      </c>
      <c r="C629" s="53" t="s">
        <v>28</v>
      </c>
      <c r="D629" s="92" t="s">
        <v>1308</v>
      </c>
      <c r="E629" s="95" t="s">
        <v>811</v>
      </c>
      <c r="F629" s="71" t="s">
        <v>1404</v>
      </c>
      <c r="G629" s="56"/>
    </row>
    <row r="630" spans="2:7" ht="18" hidden="1" customHeight="1" x14ac:dyDescent="0.3">
      <c r="B630" s="52" t="s">
        <v>26</v>
      </c>
      <c r="C630" s="53" t="s">
        <v>28</v>
      </c>
      <c r="D630" s="92" t="s">
        <v>1309</v>
      </c>
      <c r="E630" s="95" t="s">
        <v>812</v>
      </c>
      <c r="F630" s="71" t="s">
        <v>1404</v>
      </c>
      <c r="G630" s="56"/>
    </row>
    <row r="631" spans="2:7" ht="18" hidden="1" customHeight="1" x14ac:dyDescent="0.3">
      <c r="B631" s="52" t="s">
        <v>26</v>
      </c>
      <c r="C631" s="53" t="s">
        <v>28</v>
      </c>
      <c r="D631" s="92" t="s">
        <v>1310</v>
      </c>
      <c r="E631" s="95" t="s">
        <v>813</v>
      </c>
      <c r="F631" s="71" t="s">
        <v>1404</v>
      </c>
      <c r="G631" s="56"/>
    </row>
    <row r="632" spans="2:7" ht="18" hidden="1" customHeight="1" x14ac:dyDescent="0.3">
      <c r="B632" s="52" t="s">
        <v>26</v>
      </c>
      <c r="C632" s="53" t="s">
        <v>28</v>
      </c>
      <c r="D632" s="92" t="s">
        <v>1311</v>
      </c>
      <c r="E632" s="95" t="s">
        <v>814</v>
      </c>
      <c r="F632" s="71" t="s">
        <v>1404</v>
      </c>
      <c r="G632" s="56"/>
    </row>
    <row r="633" spans="2:7" ht="18" hidden="1" customHeight="1" x14ac:dyDescent="0.3">
      <c r="B633" s="52" t="s">
        <v>26</v>
      </c>
      <c r="C633" s="53" t="s">
        <v>28</v>
      </c>
      <c r="D633" s="92" t="s">
        <v>1312</v>
      </c>
      <c r="E633" s="95" t="s">
        <v>815</v>
      </c>
      <c r="F633" s="71" t="s">
        <v>1404</v>
      </c>
      <c r="G633" s="56"/>
    </row>
    <row r="634" spans="2:7" ht="18" hidden="1" customHeight="1" x14ac:dyDescent="0.3">
      <c r="B634" s="52" t="s">
        <v>26</v>
      </c>
      <c r="C634" s="53" t="s">
        <v>28</v>
      </c>
      <c r="D634" s="92" t="s">
        <v>1313</v>
      </c>
      <c r="E634" s="95" t="s">
        <v>816</v>
      </c>
      <c r="F634" s="71" t="s">
        <v>1404</v>
      </c>
      <c r="G634" s="56"/>
    </row>
    <row r="635" spans="2:7" ht="18" hidden="1" customHeight="1" x14ac:dyDescent="0.3">
      <c r="B635" s="52" t="s">
        <v>26</v>
      </c>
      <c r="C635" s="53" t="s">
        <v>28</v>
      </c>
      <c r="D635" s="92" t="s">
        <v>1314</v>
      </c>
      <c r="E635" s="95" t="s">
        <v>1373</v>
      </c>
      <c r="F635" s="71" t="s">
        <v>1404</v>
      </c>
      <c r="G635" s="56"/>
    </row>
    <row r="636" spans="2:7" ht="18" hidden="1" customHeight="1" x14ac:dyDescent="0.3">
      <c r="B636" s="52" t="s">
        <v>26</v>
      </c>
      <c r="C636" s="53" t="s">
        <v>28</v>
      </c>
      <c r="D636" s="92" t="s">
        <v>1315</v>
      </c>
      <c r="E636" s="95" t="s">
        <v>817</v>
      </c>
      <c r="F636" s="71" t="s">
        <v>1404</v>
      </c>
      <c r="G636" s="56"/>
    </row>
    <row r="637" spans="2:7" ht="18" hidden="1" customHeight="1" x14ac:dyDescent="0.3">
      <c r="B637" s="52" t="s">
        <v>26</v>
      </c>
      <c r="C637" s="53" t="s">
        <v>28</v>
      </c>
      <c r="D637" s="92" t="s">
        <v>1316</v>
      </c>
      <c r="E637" s="95" t="s">
        <v>818</v>
      </c>
      <c r="F637" s="71" t="s">
        <v>1404</v>
      </c>
      <c r="G637" s="56"/>
    </row>
    <row r="638" spans="2:7" ht="18" hidden="1" customHeight="1" x14ac:dyDescent="0.3">
      <c r="B638" s="52" t="s">
        <v>26</v>
      </c>
      <c r="C638" s="53" t="s">
        <v>28</v>
      </c>
      <c r="D638" s="92" t="s">
        <v>1317</v>
      </c>
      <c r="E638" s="95" t="s">
        <v>819</v>
      </c>
      <c r="F638" s="71" t="s">
        <v>1429</v>
      </c>
      <c r="G638" s="56"/>
    </row>
    <row r="639" spans="2:7" ht="18" hidden="1" customHeight="1" x14ac:dyDescent="0.3">
      <c r="B639" s="52" t="s">
        <v>26</v>
      </c>
      <c r="C639" s="53" t="s">
        <v>28</v>
      </c>
      <c r="D639" s="92" t="s">
        <v>1318</v>
      </c>
      <c r="E639" s="95" t="s">
        <v>820</v>
      </c>
      <c r="F639" s="71" t="s">
        <v>1404</v>
      </c>
      <c r="G639" s="56"/>
    </row>
    <row r="640" spans="2:7" ht="18" hidden="1" customHeight="1" x14ac:dyDescent="0.3">
      <c r="B640" s="52" t="s">
        <v>26</v>
      </c>
      <c r="C640" s="53" t="s">
        <v>28</v>
      </c>
      <c r="D640" s="92" t="s">
        <v>1319</v>
      </c>
      <c r="E640" s="95" t="s">
        <v>821</v>
      </c>
      <c r="F640" s="71" t="s">
        <v>1404</v>
      </c>
      <c r="G640" s="56"/>
    </row>
    <row r="641" spans="2:7" ht="18" hidden="1" customHeight="1" x14ac:dyDescent="0.3">
      <c r="B641" s="52" t="s">
        <v>26</v>
      </c>
      <c r="C641" s="53" t="s">
        <v>28</v>
      </c>
      <c r="D641" s="92" t="s">
        <v>1320</v>
      </c>
      <c r="E641" s="95" t="s">
        <v>822</v>
      </c>
      <c r="F641" s="71" t="s">
        <v>1404</v>
      </c>
      <c r="G641" s="56"/>
    </row>
    <row r="642" spans="2:7" ht="18" hidden="1" customHeight="1" x14ac:dyDescent="0.3">
      <c r="B642" s="52" t="s">
        <v>26</v>
      </c>
      <c r="C642" s="53" t="s">
        <v>28</v>
      </c>
      <c r="D642" s="92" t="s">
        <v>1321</v>
      </c>
      <c r="E642" s="95" t="s">
        <v>823</v>
      </c>
      <c r="F642" s="71" t="s">
        <v>1404</v>
      </c>
      <c r="G642" s="56"/>
    </row>
    <row r="643" spans="2:7" ht="18" hidden="1" customHeight="1" x14ac:dyDescent="0.3">
      <c r="B643" s="52" t="s">
        <v>26</v>
      </c>
      <c r="C643" s="53" t="s">
        <v>28</v>
      </c>
      <c r="D643" s="92" t="s">
        <v>1322</v>
      </c>
      <c r="E643" s="95" t="s">
        <v>824</v>
      </c>
      <c r="F643" s="71" t="s">
        <v>1404</v>
      </c>
      <c r="G643" s="56"/>
    </row>
    <row r="644" spans="2:7" ht="18" hidden="1" customHeight="1" x14ac:dyDescent="0.3">
      <c r="B644" s="54" t="s">
        <v>1371</v>
      </c>
      <c r="C644" s="55" t="s">
        <v>1370</v>
      </c>
      <c r="D644" s="92" t="s">
        <v>1323</v>
      </c>
      <c r="E644" s="95" t="s">
        <v>825</v>
      </c>
      <c r="F644" s="71" t="s">
        <v>1404</v>
      </c>
      <c r="G644" s="56"/>
    </row>
    <row r="645" spans="2:7" ht="18" hidden="1" customHeight="1" x14ac:dyDescent="0.3">
      <c r="B645" s="54" t="s">
        <v>1383</v>
      </c>
      <c r="C645" s="55" t="s">
        <v>1384</v>
      </c>
      <c r="D645" s="92" t="s">
        <v>4673</v>
      </c>
      <c r="E645" s="95" t="s">
        <v>1385</v>
      </c>
      <c r="F645" s="71" t="s">
        <v>1412</v>
      </c>
      <c r="G645" s="56"/>
    </row>
    <row r="646" spans="2:7" ht="18" hidden="1" customHeight="1" x14ac:dyDescent="0.3">
      <c r="B646" s="54" t="s">
        <v>1512</v>
      </c>
      <c r="C646" s="55" t="s">
        <v>1513</v>
      </c>
      <c r="D646" s="92" t="s">
        <v>1514</v>
      </c>
      <c r="E646" s="95" t="s">
        <v>1515</v>
      </c>
      <c r="F646" s="71" t="s">
        <v>1506</v>
      </c>
      <c r="G646" s="56"/>
    </row>
    <row r="647" spans="2:7" ht="18" hidden="1" customHeight="1" x14ac:dyDescent="0.3">
      <c r="B647" s="54" t="s">
        <v>1371</v>
      </c>
      <c r="C647" s="55" t="s">
        <v>1370</v>
      </c>
      <c r="D647" s="93" t="s">
        <v>1526</v>
      </c>
      <c r="E647" s="96" t="s">
        <v>1527</v>
      </c>
      <c r="F647" s="71" t="s">
        <v>1521</v>
      </c>
      <c r="G647" s="80"/>
    </row>
    <row r="648" spans="2:7" ht="18" hidden="1" customHeight="1" x14ac:dyDescent="0.3">
      <c r="B648" s="54" t="s">
        <v>1371</v>
      </c>
      <c r="C648" s="55" t="s">
        <v>1370</v>
      </c>
      <c r="D648" s="93" t="s">
        <v>1535</v>
      </c>
      <c r="E648" s="96" t="s">
        <v>1536</v>
      </c>
      <c r="F648" s="71" t="s">
        <v>1537</v>
      </c>
      <c r="G648" s="80"/>
    </row>
    <row r="649" spans="2:7" ht="18" hidden="1" customHeight="1" x14ac:dyDescent="0.3">
      <c r="B649" s="54" t="s">
        <v>1371</v>
      </c>
      <c r="C649" s="55" t="s">
        <v>1370</v>
      </c>
      <c r="D649" s="93" t="s">
        <v>1561</v>
      </c>
      <c r="E649" s="96" t="s">
        <v>1563</v>
      </c>
      <c r="F649" s="71" t="s">
        <v>1557</v>
      </c>
      <c r="G649" s="80"/>
    </row>
    <row r="650" spans="2:7" ht="18" hidden="1" customHeight="1" x14ac:dyDescent="0.3">
      <c r="B650" s="54" t="s">
        <v>1371</v>
      </c>
      <c r="C650" s="55" t="s">
        <v>1370</v>
      </c>
      <c r="D650" s="93" t="s">
        <v>1562</v>
      </c>
      <c r="E650" s="96" t="s">
        <v>1564</v>
      </c>
      <c r="F650" s="71" t="s">
        <v>1557</v>
      </c>
      <c r="G650" s="80"/>
    </row>
    <row r="651" spans="2:7" ht="18" hidden="1" customHeight="1" x14ac:dyDescent="0.3">
      <c r="B651" s="54" t="s">
        <v>1371</v>
      </c>
      <c r="C651" s="55" t="s">
        <v>1370</v>
      </c>
      <c r="D651" s="115" t="s">
        <v>2031</v>
      </c>
      <c r="E651" s="109" t="s">
        <v>2032</v>
      </c>
      <c r="F651" s="71" t="s">
        <v>2049</v>
      </c>
      <c r="G651" s="80" t="s">
        <v>1586</v>
      </c>
    </row>
    <row r="652" spans="2:7" ht="18" hidden="1" customHeight="1" x14ac:dyDescent="0.3">
      <c r="B652" s="54" t="s">
        <v>1371</v>
      </c>
      <c r="C652" s="55" t="s">
        <v>1370</v>
      </c>
      <c r="D652" s="115" t="s">
        <v>2033</v>
      </c>
      <c r="E652" s="109" t="s">
        <v>2035</v>
      </c>
      <c r="F652" s="71" t="s">
        <v>1605</v>
      </c>
      <c r="G652" s="80" t="s">
        <v>1586</v>
      </c>
    </row>
    <row r="653" spans="2:7" ht="18" hidden="1" customHeight="1" x14ac:dyDescent="0.3">
      <c r="B653" s="54" t="s">
        <v>1371</v>
      </c>
      <c r="C653" s="55" t="s">
        <v>1370</v>
      </c>
      <c r="D653" s="115" t="s">
        <v>2034</v>
      </c>
      <c r="E653" s="109" t="s">
        <v>2036</v>
      </c>
      <c r="F653" s="71" t="s">
        <v>1605</v>
      </c>
      <c r="G653" s="80" t="s">
        <v>1586</v>
      </c>
    </row>
    <row r="654" spans="2:7" ht="18" hidden="1" customHeight="1" x14ac:dyDescent="0.3">
      <c r="B654" s="54" t="s">
        <v>1371</v>
      </c>
      <c r="C654" s="55" t="s">
        <v>1370</v>
      </c>
      <c r="D654" s="115" t="s">
        <v>2037</v>
      </c>
      <c r="E654" s="109" t="s">
        <v>2040</v>
      </c>
      <c r="F654" s="71" t="s">
        <v>1606</v>
      </c>
      <c r="G654" s="80" t="s">
        <v>1586</v>
      </c>
    </row>
    <row r="655" spans="2:7" ht="18" hidden="1" customHeight="1" x14ac:dyDescent="0.3">
      <c r="B655" s="54" t="s">
        <v>1371</v>
      </c>
      <c r="C655" s="55" t="s">
        <v>1370</v>
      </c>
      <c r="D655" s="115" t="s">
        <v>2038</v>
      </c>
      <c r="E655" s="109" t="s">
        <v>2041</v>
      </c>
      <c r="F655" s="71" t="s">
        <v>1606</v>
      </c>
      <c r="G655" s="80" t="s">
        <v>1586</v>
      </c>
    </row>
    <row r="656" spans="2:7" ht="18" hidden="1" customHeight="1" x14ac:dyDescent="0.3">
      <c r="B656" s="54" t="s">
        <v>1371</v>
      </c>
      <c r="C656" s="55" t="s">
        <v>1370</v>
      </c>
      <c r="D656" s="115" t="s">
        <v>2039</v>
      </c>
      <c r="E656" s="109" t="s">
        <v>2042</v>
      </c>
      <c r="F656" s="71" t="s">
        <v>1606</v>
      </c>
      <c r="G656" s="80" t="s">
        <v>1586</v>
      </c>
    </row>
    <row r="657" spans="2:7" ht="18" hidden="1" customHeight="1" x14ac:dyDescent="0.3">
      <c r="B657" s="54" t="s">
        <v>1371</v>
      </c>
      <c r="C657" s="55" t="s">
        <v>1370</v>
      </c>
      <c r="D657" s="115" t="s">
        <v>2043</v>
      </c>
      <c r="E657" s="109" t="s">
        <v>2046</v>
      </c>
      <c r="F657" s="71" t="s">
        <v>1607</v>
      </c>
      <c r="G657" s="80" t="s">
        <v>1586</v>
      </c>
    </row>
    <row r="658" spans="2:7" ht="18" hidden="1" customHeight="1" x14ac:dyDescent="0.3">
      <c r="B658" s="54" t="s">
        <v>1371</v>
      </c>
      <c r="C658" s="55" t="s">
        <v>1370</v>
      </c>
      <c r="D658" s="115" t="s">
        <v>2044</v>
      </c>
      <c r="E658" s="109" t="s">
        <v>2047</v>
      </c>
      <c r="F658" s="71" t="s">
        <v>1607</v>
      </c>
      <c r="G658" s="80" t="s">
        <v>1586</v>
      </c>
    </row>
    <row r="659" spans="2:7" ht="18" hidden="1" customHeight="1" x14ac:dyDescent="0.3">
      <c r="B659" s="54" t="s">
        <v>1371</v>
      </c>
      <c r="C659" s="55" t="s">
        <v>1370</v>
      </c>
      <c r="D659" s="115" t="s">
        <v>2045</v>
      </c>
      <c r="E659" s="109" t="s">
        <v>2048</v>
      </c>
      <c r="F659" s="71" t="s">
        <v>1607</v>
      </c>
      <c r="G659" s="80" t="s">
        <v>1586</v>
      </c>
    </row>
    <row r="660" spans="2:7" ht="18" hidden="1" customHeight="1" x14ac:dyDescent="0.3">
      <c r="B660" s="54" t="s">
        <v>1371</v>
      </c>
      <c r="C660" s="55" t="s">
        <v>2535</v>
      </c>
      <c r="D660" s="115" t="s">
        <v>2518</v>
      </c>
      <c r="E660" s="109" t="s">
        <v>2526</v>
      </c>
      <c r="F660" s="71" t="s">
        <v>1606</v>
      </c>
      <c r="G660" s="80" t="s">
        <v>1586</v>
      </c>
    </row>
    <row r="661" spans="2:7" ht="18" hidden="1" customHeight="1" x14ac:dyDescent="0.3">
      <c r="B661" s="54" t="s">
        <v>1371</v>
      </c>
      <c r="C661" s="55" t="s">
        <v>2535</v>
      </c>
      <c r="D661" s="115" t="s">
        <v>2519</v>
      </c>
      <c r="E661" s="109" t="s">
        <v>2527</v>
      </c>
      <c r="F661" s="71" t="s">
        <v>1606</v>
      </c>
      <c r="G661" s="80" t="s">
        <v>1586</v>
      </c>
    </row>
    <row r="662" spans="2:7" ht="18" hidden="1" customHeight="1" x14ac:dyDescent="0.3">
      <c r="B662" s="54" t="s">
        <v>1371</v>
      </c>
      <c r="C662" s="55" t="s">
        <v>2535</v>
      </c>
      <c r="D662" s="115" t="s">
        <v>2520</v>
      </c>
      <c r="E662" s="109" t="s">
        <v>2528</v>
      </c>
      <c r="F662" s="71" t="s">
        <v>1606</v>
      </c>
      <c r="G662" s="80" t="s">
        <v>1586</v>
      </c>
    </row>
    <row r="663" spans="2:7" ht="18" hidden="1" customHeight="1" x14ac:dyDescent="0.3">
      <c r="B663" s="54" t="s">
        <v>1371</v>
      </c>
      <c r="C663" s="55" t="s">
        <v>2535</v>
      </c>
      <c r="D663" s="115" t="s">
        <v>2521</v>
      </c>
      <c r="E663" s="109" t="s">
        <v>2529</v>
      </c>
      <c r="F663" s="71" t="s">
        <v>1606</v>
      </c>
      <c r="G663" s="80" t="s">
        <v>1586</v>
      </c>
    </row>
    <row r="664" spans="2:7" ht="18" hidden="1" customHeight="1" x14ac:dyDescent="0.3">
      <c r="B664" s="54" t="s">
        <v>1371</v>
      </c>
      <c r="C664" s="55" t="s">
        <v>2535</v>
      </c>
      <c r="D664" s="115" t="s">
        <v>2522</v>
      </c>
      <c r="E664" s="109" t="s">
        <v>2530</v>
      </c>
      <c r="F664" s="71" t="s">
        <v>1606</v>
      </c>
      <c r="G664" s="80" t="s">
        <v>1586</v>
      </c>
    </row>
    <row r="665" spans="2:7" ht="18" hidden="1" customHeight="1" x14ac:dyDescent="0.3">
      <c r="B665" s="54" t="s">
        <v>1371</v>
      </c>
      <c r="C665" s="55" t="s">
        <v>2535</v>
      </c>
      <c r="D665" s="115" t="s">
        <v>2523</v>
      </c>
      <c r="E665" s="109" t="s">
        <v>2531</v>
      </c>
      <c r="F665" s="71" t="s">
        <v>1606</v>
      </c>
      <c r="G665" s="80" t="s">
        <v>1586</v>
      </c>
    </row>
    <row r="666" spans="2:7" ht="18" hidden="1" customHeight="1" x14ac:dyDescent="0.3">
      <c r="B666" s="54" t="s">
        <v>1371</v>
      </c>
      <c r="C666" s="55" t="s">
        <v>2535</v>
      </c>
      <c r="D666" s="115" t="s">
        <v>2524</v>
      </c>
      <c r="E666" s="109" t="s">
        <v>2532</v>
      </c>
      <c r="F666" s="71" t="s">
        <v>1606</v>
      </c>
      <c r="G666" s="80" t="s">
        <v>1586</v>
      </c>
    </row>
    <row r="667" spans="2:7" ht="18" hidden="1" customHeight="1" x14ac:dyDescent="0.3">
      <c r="B667" s="54" t="s">
        <v>1371</v>
      </c>
      <c r="C667" s="55" t="s">
        <v>2535</v>
      </c>
      <c r="D667" s="115" t="s">
        <v>2525</v>
      </c>
      <c r="E667" s="109" t="s">
        <v>2533</v>
      </c>
      <c r="F667" s="71" t="s">
        <v>1606</v>
      </c>
      <c r="G667" s="80" t="s">
        <v>1586</v>
      </c>
    </row>
    <row r="668" spans="2:7" ht="18" hidden="1" customHeight="1" x14ac:dyDescent="0.3">
      <c r="B668" s="54" t="s">
        <v>1369</v>
      </c>
      <c r="C668" s="55" t="s">
        <v>1372</v>
      </c>
      <c r="D668" s="92" t="s">
        <v>1324</v>
      </c>
      <c r="E668" s="95" t="s">
        <v>1341</v>
      </c>
      <c r="F668" s="71" t="s">
        <v>1404</v>
      </c>
      <c r="G668" s="81"/>
    </row>
    <row r="669" spans="2:7" ht="18" hidden="1" customHeight="1" x14ac:dyDescent="0.3">
      <c r="B669" s="54" t="s">
        <v>1369</v>
      </c>
      <c r="C669" s="55" t="s">
        <v>1372</v>
      </c>
      <c r="D669" s="92" t="s">
        <v>1325</v>
      </c>
      <c r="E669" s="95" t="s">
        <v>1342</v>
      </c>
      <c r="F669" s="71" t="s">
        <v>1404</v>
      </c>
      <c r="G669" s="81"/>
    </row>
    <row r="670" spans="2:7" ht="18" hidden="1" customHeight="1" x14ac:dyDescent="0.3">
      <c r="B670" s="54" t="s">
        <v>1369</v>
      </c>
      <c r="C670" s="55" t="s">
        <v>1372</v>
      </c>
      <c r="D670" s="92" t="s">
        <v>1326</v>
      </c>
      <c r="E670" s="95" t="s">
        <v>1343</v>
      </c>
      <c r="F670" s="71" t="s">
        <v>1404</v>
      </c>
      <c r="G670" s="81"/>
    </row>
    <row r="671" spans="2:7" ht="18" hidden="1" customHeight="1" x14ac:dyDescent="0.3">
      <c r="B671" s="54" t="s">
        <v>1369</v>
      </c>
      <c r="C671" s="55" t="s">
        <v>1372</v>
      </c>
      <c r="D671" s="92" t="s">
        <v>1327</v>
      </c>
      <c r="E671" s="95" t="s">
        <v>1344</v>
      </c>
      <c r="F671" s="71" t="s">
        <v>1404</v>
      </c>
      <c r="G671" s="81"/>
    </row>
    <row r="672" spans="2:7" ht="18" hidden="1" customHeight="1" x14ac:dyDescent="0.3">
      <c r="B672" s="54" t="s">
        <v>1369</v>
      </c>
      <c r="C672" s="55" t="s">
        <v>1372</v>
      </c>
      <c r="D672" s="92" t="s">
        <v>1328</v>
      </c>
      <c r="E672" s="95" t="s">
        <v>1345</v>
      </c>
      <c r="F672" s="71" t="s">
        <v>1404</v>
      </c>
      <c r="G672" s="81"/>
    </row>
    <row r="673" spans="2:7" ht="18" hidden="1" customHeight="1" x14ac:dyDescent="0.3">
      <c r="B673" s="54" t="s">
        <v>1369</v>
      </c>
      <c r="C673" s="55" t="s">
        <v>1372</v>
      </c>
      <c r="D673" s="92" t="s">
        <v>1329</v>
      </c>
      <c r="E673" s="95" t="s">
        <v>1346</v>
      </c>
      <c r="F673" s="71" t="s">
        <v>1404</v>
      </c>
      <c r="G673" s="81"/>
    </row>
    <row r="674" spans="2:7" ht="18" hidden="1" customHeight="1" x14ac:dyDescent="0.3">
      <c r="B674" s="54" t="s">
        <v>1369</v>
      </c>
      <c r="C674" s="55" t="s">
        <v>1372</v>
      </c>
      <c r="D674" s="92" t="s">
        <v>1330</v>
      </c>
      <c r="E674" s="95" t="s">
        <v>1347</v>
      </c>
      <c r="F674" s="71" t="s">
        <v>1404</v>
      </c>
      <c r="G674" s="81"/>
    </row>
    <row r="675" spans="2:7" ht="18" hidden="1" customHeight="1" x14ac:dyDescent="0.3">
      <c r="B675" s="54" t="s">
        <v>1369</v>
      </c>
      <c r="C675" s="55" t="s">
        <v>1372</v>
      </c>
      <c r="D675" s="92" t="s">
        <v>1331</v>
      </c>
      <c r="E675" s="95" t="s">
        <v>1348</v>
      </c>
      <c r="F675" s="71" t="s">
        <v>1404</v>
      </c>
      <c r="G675" s="81"/>
    </row>
    <row r="676" spans="2:7" ht="18" hidden="1" customHeight="1" x14ac:dyDescent="0.3">
      <c r="B676" s="54" t="s">
        <v>1369</v>
      </c>
      <c r="C676" s="55" t="s">
        <v>1372</v>
      </c>
      <c r="D676" s="92" t="s">
        <v>1538</v>
      </c>
      <c r="E676" s="95" t="s">
        <v>1539</v>
      </c>
      <c r="F676" s="71" t="s">
        <v>1537</v>
      </c>
      <c r="G676" s="81"/>
    </row>
    <row r="677" spans="2:7" ht="18" hidden="1" customHeight="1" x14ac:dyDescent="0.3">
      <c r="B677" s="54" t="s">
        <v>1369</v>
      </c>
      <c r="C677" s="55" t="s">
        <v>1372</v>
      </c>
      <c r="D677" s="115" t="s">
        <v>2050</v>
      </c>
      <c r="E677" s="109" t="s">
        <v>2147</v>
      </c>
      <c r="F677" s="135" t="s">
        <v>1606</v>
      </c>
      <c r="G677" s="136" t="s">
        <v>1586</v>
      </c>
    </row>
    <row r="678" spans="2:7" ht="18" hidden="1" customHeight="1" x14ac:dyDescent="0.3">
      <c r="B678" s="54" t="s">
        <v>1369</v>
      </c>
      <c r="C678" s="55" t="s">
        <v>1372</v>
      </c>
      <c r="D678" s="115" t="s">
        <v>2051</v>
      </c>
      <c r="E678" s="109" t="s">
        <v>2148</v>
      </c>
      <c r="F678" s="135" t="s">
        <v>1606</v>
      </c>
      <c r="G678" s="136" t="s">
        <v>1586</v>
      </c>
    </row>
    <row r="679" spans="2:7" ht="18" hidden="1" customHeight="1" x14ac:dyDescent="0.3">
      <c r="B679" s="54" t="s">
        <v>1369</v>
      </c>
      <c r="C679" s="55" t="s">
        <v>1372</v>
      </c>
      <c r="D679" s="115" t="s">
        <v>2052</v>
      </c>
      <c r="E679" s="109" t="s">
        <v>2149</v>
      </c>
      <c r="F679" s="135" t="s">
        <v>1606</v>
      </c>
      <c r="G679" s="136" t="s">
        <v>1586</v>
      </c>
    </row>
    <row r="680" spans="2:7" ht="18" hidden="1" customHeight="1" x14ac:dyDescent="0.3">
      <c r="B680" s="54" t="s">
        <v>1369</v>
      </c>
      <c r="C680" s="55" t="s">
        <v>1372</v>
      </c>
      <c r="D680" s="115" t="s">
        <v>2053</v>
      </c>
      <c r="E680" s="109" t="s">
        <v>2150</v>
      </c>
      <c r="F680" s="135" t="s">
        <v>1606</v>
      </c>
      <c r="G680" s="136" t="s">
        <v>1586</v>
      </c>
    </row>
    <row r="681" spans="2:7" ht="18" hidden="1" customHeight="1" x14ac:dyDescent="0.3">
      <c r="B681" s="54" t="s">
        <v>1369</v>
      </c>
      <c r="C681" s="55" t="s">
        <v>1372</v>
      </c>
      <c r="D681" s="115" t="s">
        <v>2054</v>
      </c>
      <c r="E681" s="109" t="s">
        <v>2151</v>
      </c>
      <c r="F681" s="135" t="s">
        <v>1606</v>
      </c>
      <c r="G681" s="136" t="s">
        <v>1586</v>
      </c>
    </row>
    <row r="682" spans="2:7" ht="18" hidden="1" customHeight="1" x14ac:dyDescent="0.3">
      <c r="B682" s="54" t="s">
        <v>1369</v>
      </c>
      <c r="C682" s="55" t="s">
        <v>1372</v>
      </c>
      <c r="D682" s="115" t="s">
        <v>2055</v>
      </c>
      <c r="E682" s="109" t="s">
        <v>2152</v>
      </c>
      <c r="F682" s="135" t="s">
        <v>1606</v>
      </c>
      <c r="G682" s="136" t="s">
        <v>1586</v>
      </c>
    </row>
    <row r="683" spans="2:7" ht="18" hidden="1" customHeight="1" x14ac:dyDescent="0.3">
      <c r="B683" s="54" t="s">
        <v>1369</v>
      </c>
      <c r="C683" s="55" t="s">
        <v>1372</v>
      </c>
      <c r="D683" s="115" t="s">
        <v>2056</v>
      </c>
      <c r="E683" s="109" t="s">
        <v>2153</v>
      </c>
      <c r="F683" s="135" t="s">
        <v>1606</v>
      </c>
      <c r="G683" s="136" t="s">
        <v>1586</v>
      </c>
    </row>
    <row r="684" spans="2:7" ht="18" hidden="1" customHeight="1" x14ac:dyDescent="0.3">
      <c r="B684" s="54" t="s">
        <v>1369</v>
      </c>
      <c r="C684" s="55" t="s">
        <v>1372</v>
      </c>
      <c r="D684" s="115" t="s">
        <v>2057</v>
      </c>
      <c r="E684" s="109" t="s">
        <v>2154</v>
      </c>
      <c r="F684" s="135" t="s">
        <v>1606</v>
      </c>
      <c r="G684" s="136" t="s">
        <v>1586</v>
      </c>
    </row>
    <row r="685" spans="2:7" ht="18" hidden="1" customHeight="1" x14ac:dyDescent="0.3">
      <c r="B685" s="54" t="s">
        <v>1369</v>
      </c>
      <c r="C685" s="55" t="s">
        <v>1372</v>
      </c>
      <c r="D685" s="115" t="s">
        <v>2058</v>
      </c>
      <c r="E685" s="109" t="s">
        <v>2155</v>
      </c>
      <c r="F685" s="135" t="s">
        <v>1606</v>
      </c>
      <c r="G685" s="136" t="s">
        <v>1586</v>
      </c>
    </row>
    <row r="686" spans="2:7" ht="18" hidden="1" customHeight="1" x14ac:dyDescent="0.3">
      <c r="B686" s="54" t="s">
        <v>1369</v>
      </c>
      <c r="C686" s="55" t="s">
        <v>1372</v>
      </c>
      <c r="D686" s="115" t="s">
        <v>2059</v>
      </c>
      <c r="E686" s="109" t="s">
        <v>2156</v>
      </c>
      <c r="F686" s="135" t="s">
        <v>1606</v>
      </c>
      <c r="G686" s="136" t="s">
        <v>1586</v>
      </c>
    </row>
    <row r="687" spans="2:7" ht="18" hidden="1" customHeight="1" x14ac:dyDescent="0.3">
      <c r="B687" s="54" t="s">
        <v>1369</v>
      </c>
      <c r="C687" s="55" t="s">
        <v>1372</v>
      </c>
      <c r="D687" s="115" t="s">
        <v>2060</v>
      </c>
      <c r="E687" s="109" t="s">
        <v>2157</v>
      </c>
      <c r="F687" s="135" t="s">
        <v>1606</v>
      </c>
      <c r="G687" s="136" t="s">
        <v>1586</v>
      </c>
    </row>
    <row r="688" spans="2:7" ht="18" hidden="1" customHeight="1" x14ac:dyDescent="0.3">
      <c r="B688" s="54" t="s">
        <v>1369</v>
      </c>
      <c r="C688" s="55" t="s">
        <v>1372</v>
      </c>
      <c r="D688" s="115" t="s">
        <v>2061</v>
      </c>
      <c r="E688" s="109" t="s">
        <v>2158</v>
      </c>
      <c r="F688" s="135" t="s">
        <v>1606</v>
      </c>
      <c r="G688" s="136" t="s">
        <v>1586</v>
      </c>
    </row>
    <row r="689" spans="2:7" ht="18" hidden="1" customHeight="1" x14ac:dyDescent="0.3">
      <c r="B689" s="54" t="s">
        <v>1369</v>
      </c>
      <c r="C689" s="55" t="s">
        <v>1372</v>
      </c>
      <c r="D689" s="115" t="s">
        <v>2062</v>
      </c>
      <c r="E689" s="109" t="s">
        <v>2159</v>
      </c>
      <c r="F689" s="135" t="s">
        <v>1606</v>
      </c>
      <c r="G689" s="136" t="s">
        <v>1586</v>
      </c>
    </row>
    <row r="690" spans="2:7" ht="18" hidden="1" customHeight="1" x14ac:dyDescent="0.3">
      <c r="B690" s="54" t="s">
        <v>1369</v>
      </c>
      <c r="C690" s="55" t="s">
        <v>1372</v>
      </c>
      <c r="D690" s="115" t="s">
        <v>2063</v>
      </c>
      <c r="E690" s="109" t="s">
        <v>2160</v>
      </c>
      <c r="F690" s="135" t="s">
        <v>1606</v>
      </c>
      <c r="G690" s="136" t="s">
        <v>1586</v>
      </c>
    </row>
    <row r="691" spans="2:7" ht="18" hidden="1" customHeight="1" x14ac:dyDescent="0.3">
      <c r="B691" s="54" t="s">
        <v>1369</v>
      </c>
      <c r="C691" s="55" t="s">
        <v>1372</v>
      </c>
      <c r="D691" s="115" t="s">
        <v>2064</v>
      </c>
      <c r="E691" s="109" t="s">
        <v>2161</v>
      </c>
      <c r="F691" s="135" t="s">
        <v>1606</v>
      </c>
      <c r="G691" s="136" t="s">
        <v>1586</v>
      </c>
    </row>
    <row r="692" spans="2:7" ht="18" hidden="1" customHeight="1" x14ac:dyDescent="0.3">
      <c r="B692" s="54" t="s">
        <v>1369</v>
      </c>
      <c r="C692" s="55" t="s">
        <v>1372</v>
      </c>
      <c r="D692" s="115" t="s">
        <v>2065</v>
      </c>
      <c r="E692" s="109" t="s">
        <v>2162</v>
      </c>
      <c r="F692" s="135" t="s">
        <v>1606</v>
      </c>
      <c r="G692" s="136" t="s">
        <v>1586</v>
      </c>
    </row>
    <row r="693" spans="2:7" ht="18" hidden="1" customHeight="1" x14ac:dyDescent="0.3">
      <c r="B693" s="54" t="s">
        <v>1369</v>
      </c>
      <c r="C693" s="55" t="s">
        <v>1372</v>
      </c>
      <c r="D693" s="115" t="s">
        <v>2066</v>
      </c>
      <c r="E693" s="109" t="s">
        <v>2163</v>
      </c>
      <c r="F693" s="135" t="s">
        <v>1606</v>
      </c>
      <c r="G693" s="136" t="s">
        <v>1586</v>
      </c>
    </row>
    <row r="694" spans="2:7" ht="18" hidden="1" customHeight="1" x14ac:dyDescent="0.3">
      <c r="B694" s="54" t="s">
        <v>1369</v>
      </c>
      <c r="C694" s="55" t="s">
        <v>1372</v>
      </c>
      <c r="D694" s="115" t="s">
        <v>2067</v>
      </c>
      <c r="E694" s="109" t="s">
        <v>2164</v>
      </c>
      <c r="F694" s="135" t="s">
        <v>1606</v>
      </c>
      <c r="G694" s="136" t="s">
        <v>1586</v>
      </c>
    </row>
    <row r="695" spans="2:7" ht="18" hidden="1" customHeight="1" x14ac:dyDescent="0.3">
      <c r="B695" s="54" t="s">
        <v>1369</v>
      </c>
      <c r="C695" s="55" t="s">
        <v>1372</v>
      </c>
      <c r="D695" s="115" t="s">
        <v>2068</v>
      </c>
      <c r="E695" s="109" t="s">
        <v>2165</v>
      </c>
      <c r="F695" s="135" t="s">
        <v>1606</v>
      </c>
      <c r="G695" s="136" t="s">
        <v>1586</v>
      </c>
    </row>
    <row r="696" spans="2:7" ht="18" hidden="1" customHeight="1" x14ac:dyDescent="0.3">
      <c r="B696" s="54" t="s">
        <v>1369</v>
      </c>
      <c r="C696" s="55" t="s">
        <v>1372</v>
      </c>
      <c r="D696" s="115" t="s">
        <v>2069</v>
      </c>
      <c r="E696" s="109" t="s">
        <v>2166</v>
      </c>
      <c r="F696" s="135" t="s">
        <v>1606</v>
      </c>
      <c r="G696" s="136" t="s">
        <v>1586</v>
      </c>
    </row>
    <row r="697" spans="2:7" ht="18" hidden="1" customHeight="1" x14ac:dyDescent="0.3">
      <c r="B697" s="54" t="s">
        <v>1369</v>
      </c>
      <c r="C697" s="55" t="s">
        <v>1372</v>
      </c>
      <c r="D697" s="115" t="s">
        <v>2070</v>
      </c>
      <c r="E697" s="109" t="s">
        <v>2167</v>
      </c>
      <c r="F697" s="135" t="s">
        <v>1606</v>
      </c>
      <c r="G697" s="136" t="s">
        <v>1586</v>
      </c>
    </row>
    <row r="698" spans="2:7" ht="18" hidden="1" customHeight="1" x14ac:dyDescent="0.3">
      <c r="B698" s="54" t="s">
        <v>1369</v>
      </c>
      <c r="C698" s="55" t="s">
        <v>1372</v>
      </c>
      <c r="D698" s="115" t="s">
        <v>2071</v>
      </c>
      <c r="E698" s="109" t="s">
        <v>2168</v>
      </c>
      <c r="F698" s="135" t="s">
        <v>1606</v>
      </c>
      <c r="G698" s="136" t="s">
        <v>1586</v>
      </c>
    </row>
    <row r="699" spans="2:7" ht="18" hidden="1" customHeight="1" x14ac:dyDescent="0.3">
      <c r="B699" s="54" t="s">
        <v>1369</v>
      </c>
      <c r="C699" s="55" t="s">
        <v>1372</v>
      </c>
      <c r="D699" s="115" t="s">
        <v>2072</v>
      </c>
      <c r="E699" s="109" t="s">
        <v>2169</v>
      </c>
      <c r="F699" s="135" t="s">
        <v>1606</v>
      </c>
      <c r="G699" s="136" t="s">
        <v>1586</v>
      </c>
    </row>
    <row r="700" spans="2:7" ht="18" hidden="1" customHeight="1" x14ac:dyDescent="0.3">
      <c r="B700" s="54" t="s">
        <v>1369</v>
      </c>
      <c r="C700" s="55" t="s">
        <v>1372</v>
      </c>
      <c r="D700" s="115" t="s">
        <v>2073</v>
      </c>
      <c r="E700" s="109" t="s">
        <v>2170</v>
      </c>
      <c r="F700" s="135" t="s">
        <v>1606</v>
      </c>
      <c r="G700" s="136" t="s">
        <v>1586</v>
      </c>
    </row>
    <row r="701" spans="2:7" ht="18" hidden="1" customHeight="1" x14ac:dyDescent="0.3">
      <c r="B701" s="54" t="s">
        <v>1369</v>
      </c>
      <c r="C701" s="55" t="s">
        <v>1372</v>
      </c>
      <c r="D701" s="115" t="s">
        <v>2074</v>
      </c>
      <c r="E701" s="109" t="s">
        <v>2171</v>
      </c>
      <c r="F701" s="135" t="s">
        <v>1606</v>
      </c>
      <c r="G701" s="136" t="s">
        <v>1586</v>
      </c>
    </row>
    <row r="702" spans="2:7" ht="18" hidden="1" customHeight="1" x14ac:dyDescent="0.3">
      <c r="B702" s="54" t="s">
        <v>1369</v>
      </c>
      <c r="C702" s="55" t="s">
        <v>1372</v>
      </c>
      <c r="D702" s="115" t="s">
        <v>2075</v>
      </c>
      <c r="E702" s="109" t="s">
        <v>2172</v>
      </c>
      <c r="F702" s="135" t="s">
        <v>1606</v>
      </c>
      <c r="G702" s="136" t="s">
        <v>1586</v>
      </c>
    </row>
    <row r="703" spans="2:7" ht="18" hidden="1" customHeight="1" x14ac:dyDescent="0.3">
      <c r="B703" s="54" t="s">
        <v>1369</v>
      </c>
      <c r="C703" s="55" t="s">
        <v>1372</v>
      </c>
      <c r="D703" s="115" t="s">
        <v>2076</v>
      </c>
      <c r="E703" s="109" t="s">
        <v>2173</v>
      </c>
      <c r="F703" s="135" t="s">
        <v>1606</v>
      </c>
      <c r="G703" s="136" t="s">
        <v>1586</v>
      </c>
    </row>
    <row r="704" spans="2:7" ht="18" hidden="1" customHeight="1" x14ac:dyDescent="0.3">
      <c r="B704" s="54" t="s">
        <v>1369</v>
      </c>
      <c r="C704" s="55" t="s">
        <v>1372</v>
      </c>
      <c r="D704" s="115" t="s">
        <v>2077</v>
      </c>
      <c r="E704" s="109" t="s">
        <v>2174</v>
      </c>
      <c r="F704" s="135" t="s">
        <v>1606</v>
      </c>
      <c r="G704" s="136" t="s">
        <v>1586</v>
      </c>
    </row>
    <row r="705" spans="2:7" ht="18" hidden="1" customHeight="1" x14ac:dyDescent="0.3">
      <c r="B705" s="54" t="s">
        <v>1369</v>
      </c>
      <c r="C705" s="55" t="s">
        <v>1372</v>
      </c>
      <c r="D705" s="115" t="s">
        <v>2078</v>
      </c>
      <c r="E705" s="109" t="s">
        <v>2175</v>
      </c>
      <c r="F705" s="135" t="s">
        <v>1606</v>
      </c>
      <c r="G705" s="136" t="s">
        <v>1586</v>
      </c>
    </row>
    <row r="706" spans="2:7" ht="18" hidden="1" customHeight="1" x14ac:dyDescent="0.3">
      <c r="B706" s="54" t="s">
        <v>1369</v>
      </c>
      <c r="C706" s="55" t="s">
        <v>1372</v>
      </c>
      <c r="D706" s="115" t="s">
        <v>2079</v>
      </c>
      <c r="E706" s="109" t="s">
        <v>2176</v>
      </c>
      <c r="F706" s="135" t="s">
        <v>1606</v>
      </c>
      <c r="G706" s="136" t="s">
        <v>1586</v>
      </c>
    </row>
    <row r="707" spans="2:7" ht="18" hidden="1" customHeight="1" x14ac:dyDescent="0.3">
      <c r="B707" s="54" t="s">
        <v>1369</v>
      </c>
      <c r="C707" s="55" t="s">
        <v>1372</v>
      </c>
      <c r="D707" s="115" t="s">
        <v>2080</v>
      </c>
      <c r="E707" s="109" t="s">
        <v>2177</v>
      </c>
      <c r="F707" s="135" t="s">
        <v>1606</v>
      </c>
      <c r="G707" s="136" t="s">
        <v>1586</v>
      </c>
    </row>
    <row r="708" spans="2:7" ht="18" hidden="1" customHeight="1" x14ac:dyDescent="0.3">
      <c r="B708" s="54" t="s">
        <v>1369</v>
      </c>
      <c r="C708" s="55" t="s">
        <v>1372</v>
      </c>
      <c r="D708" s="115" t="s">
        <v>2081</v>
      </c>
      <c r="E708" s="109" t="s">
        <v>2178</v>
      </c>
      <c r="F708" s="135" t="s">
        <v>1606</v>
      </c>
      <c r="G708" s="136" t="s">
        <v>1586</v>
      </c>
    </row>
    <row r="709" spans="2:7" ht="18" hidden="1" customHeight="1" x14ac:dyDescent="0.3">
      <c r="B709" s="54" t="s">
        <v>1369</v>
      </c>
      <c r="C709" s="55" t="s">
        <v>1372</v>
      </c>
      <c r="D709" s="115" t="s">
        <v>2082</v>
      </c>
      <c r="E709" s="109" t="s">
        <v>2179</v>
      </c>
      <c r="F709" s="135" t="s">
        <v>1606</v>
      </c>
      <c r="G709" s="136" t="s">
        <v>1586</v>
      </c>
    </row>
    <row r="710" spans="2:7" ht="18" hidden="1" customHeight="1" x14ac:dyDescent="0.3">
      <c r="B710" s="54" t="s">
        <v>1369</v>
      </c>
      <c r="C710" s="55" t="s">
        <v>1372</v>
      </c>
      <c r="D710" s="115" t="s">
        <v>2083</v>
      </c>
      <c r="E710" s="109" t="s">
        <v>2180</v>
      </c>
      <c r="F710" s="135" t="s">
        <v>1606</v>
      </c>
      <c r="G710" s="136" t="s">
        <v>1586</v>
      </c>
    </row>
    <row r="711" spans="2:7" ht="18" hidden="1" customHeight="1" x14ac:dyDescent="0.3">
      <c r="B711" s="54" t="s">
        <v>1369</v>
      </c>
      <c r="C711" s="55" t="s">
        <v>1372</v>
      </c>
      <c r="D711" s="115" t="s">
        <v>2084</v>
      </c>
      <c r="E711" s="109" t="s">
        <v>2181</v>
      </c>
      <c r="F711" s="135" t="s">
        <v>1606</v>
      </c>
      <c r="G711" s="136" t="s">
        <v>1586</v>
      </c>
    </row>
    <row r="712" spans="2:7" ht="18" hidden="1" customHeight="1" x14ac:dyDescent="0.3">
      <c r="B712" s="54" t="s">
        <v>1369</v>
      </c>
      <c r="C712" s="55" t="s">
        <v>1372</v>
      </c>
      <c r="D712" s="115" t="s">
        <v>2085</v>
      </c>
      <c r="E712" s="109" t="s">
        <v>2182</v>
      </c>
      <c r="F712" s="135" t="s">
        <v>1606</v>
      </c>
      <c r="G712" s="136" t="s">
        <v>1586</v>
      </c>
    </row>
    <row r="713" spans="2:7" ht="18" hidden="1" customHeight="1" x14ac:dyDescent="0.3">
      <c r="B713" s="54" t="s">
        <v>1369</v>
      </c>
      <c r="C713" s="55" t="s">
        <v>1372</v>
      </c>
      <c r="D713" s="115" t="s">
        <v>2086</v>
      </c>
      <c r="E713" s="109" t="s">
        <v>2183</v>
      </c>
      <c r="F713" s="135" t="s">
        <v>1606</v>
      </c>
      <c r="G713" s="136" t="s">
        <v>1586</v>
      </c>
    </row>
    <row r="714" spans="2:7" ht="18" hidden="1" customHeight="1" x14ac:dyDescent="0.3">
      <c r="B714" s="54" t="s">
        <v>1369</v>
      </c>
      <c r="C714" s="55" t="s">
        <v>1372</v>
      </c>
      <c r="D714" s="115" t="s">
        <v>2087</v>
      </c>
      <c r="E714" s="109" t="s">
        <v>2184</v>
      </c>
      <c r="F714" s="135" t="s">
        <v>1606</v>
      </c>
      <c r="G714" s="136" t="s">
        <v>1586</v>
      </c>
    </row>
    <row r="715" spans="2:7" ht="18" hidden="1" customHeight="1" x14ac:dyDescent="0.3">
      <c r="B715" s="54" t="s">
        <v>1369</v>
      </c>
      <c r="C715" s="55" t="s">
        <v>1372</v>
      </c>
      <c r="D715" s="115" t="s">
        <v>2088</v>
      </c>
      <c r="E715" s="109" t="s">
        <v>2185</v>
      </c>
      <c r="F715" s="135" t="s">
        <v>1606</v>
      </c>
      <c r="G715" s="136" t="s">
        <v>1586</v>
      </c>
    </row>
    <row r="716" spans="2:7" ht="18" hidden="1" customHeight="1" x14ac:dyDescent="0.3">
      <c r="B716" s="54" t="s">
        <v>1369</v>
      </c>
      <c r="C716" s="55" t="s">
        <v>1372</v>
      </c>
      <c r="D716" s="115" t="s">
        <v>2089</v>
      </c>
      <c r="E716" s="109" t="s">
        <v>2186</v>
      </c>
      <c r="F716" s="135" t="s">
        <v>1606</v>
      </c>
      <c r="G716" s="136" t="s">
        <v>1586</v>
      </c>
    </row>
    <row r="717" spans="2:7" ht="18" hidden="1" customHeight="1" x14ac:dyDescent="0.3">
      <c r="B717" s="54" t="s">
        <v>1369</v>
      </c>
      <c r="C717" s="55" t="s">
        <v>1372</v>
      </c>
      <c r="D717" s="115" t="s">
        <v>2090</v>
      </c>
      <c r="E717" s="109" t="s">
        <v>2187</v>
      </c>
      <c r="F717" s="135" t="s">
        <v>1606</v>
      </c>
      <c r="G717" s="136" t="s">
        <v>1586</v>
      </c>
    </row>
    <row r="718" spans="2:7" ht="18" hidden="1" customHeight="1" x14ac:dyDescent="0.3">
      <c r="B718" s="54" t="s">
        <v>1369</v>
      </c>
      <c r="C718" s="55" t="s">
        <v>1372</v>
      </c>
      <c r="D718" s="115" t="s">
        <v>2091</v>
      </c>
      <c r="E718" s="109" t="s">
        <v>2188</v>
      </c>
      <c r="F718" s="135" t="s">
        <v>1606</v>
      </c>
      <c r="G718" s="136" t="s">
        <v>1586</v>
      </c>
    </row>
    <row r="719" spans="2:7" ht="18" hidden="1" customHeight="1" x14ac:dyDescent="0.3">
      <c r="B719" s="54" t="s">
        <v>1369</v>
      </c>
      <c r="C719" s="55" t="s">
        <v>1372</v>
      </c>
      <c r="D719" s="115" t="s">
        <v>2092</v>
      </c>
      <c r="E719" s="109" t="s">
        <v>2189</v>
      </c>
      <c r="F719" s="135" t="s">
        <v>1606</v>
      </c>
      <c r="G719" s="136" t="s">
        <v>1586</v>
      </c>
    </row>
    <row r="720" spans="2:7" ht="18" hidden="1" customHeight="1" x14ac:dyDescent="0.3">
      <c r="B720" s="54" t="s">
        <v>1369</v>
      </c>
      <c r="C720" s="55" t="s">
        <v>1372</v>
      </c>
      <c r="D720" s="115" t="s">
        <v>2093</v>
      </c>
      <c r="E720" s="109" t="s">
        <v>2190</v>
      </c>
      <c r="F720" s="135" t="s">
        <v>1606</v>
      </c>
      <c r="G720" s="136" t="s">
        <v>1586</v>
      </c>
    </row>
    <row r="721" spans="2:7" ht="18" hidden="1" customHeight="1" x14ac:dyDescent="0.3">
      <c r="B721" s="54" t="s">
        <v>1369</v>
      </c>
      <c r="C721" s="55" t="s">
        <v>1372</v>
      </c>
      <c r="D721" s="115" t="s">
        <v>2094</v>
      </c>
      <c r="E721" s="109" t="s">
        <v>2191</v>
      </c>
      <c r="F721" s="135" t="s">
        <v>1606</v>
      </c>
      <c r="G721" s="136" t="s">
        <v>1586</v>
      </c>
    </row>
    <row r="722" spans="2:7" ht="18" hidden="1" customHeight="1" x14ac:dyDescent="0.3">
      <c r="B722" s="54" t="s">
        <v>1369</v>
      </c>
      <c r="C722" s="55" t="s">
        <v>1372</v>
      </c>
      <c r="D722" s="115" t="s">
        <v>2095</v>
      </c>
      <c r="E722" s="109" t="s">
        <v>2192</v>
      </c>
      <c r="F722" s="135" t="s">
        <v>1606</v>
      </c>
      <c r="G722" s="136" t="s">
        <v>1586</v>
      </c>
    </row>
    <row r="723" spans="2:7" ht="18" hidden="1" customHeight="1" x14ac:dyDescent="0.3">
      <c r="B723" s="54" t="s">
        <v>1369</v>
      </c>
      <c r="C723" s="55" t="s">
        <v>1372</v>
      </c>
      <c r="D723" s="115" t="s">
        <v>2096</v>
      </c>
      <c r="E723" s="109" t="s">
        <v>2193</v>
      </c>
      <c r="F723" s="135" t="s">
        <v>1606</v>
      </c>
      <c r="G723" s="136" t="s">
        <v>1586</v>
      </c>
    </row>
    <row r="724" spans="2:7" ht="18" hidden="1" customHeight="1" x14ac:dyDescent="0.3">
      <c r="B724" s="54" t="s">
        <v>1369</v>
      </c>
      <c r="C724" s="55" t="s">
        <v>1372</v>
      </c>
      <c r="D724" s="115" t="s">
        <v>2097</v>
      </c>
      <c r="E724" s="109" t="s">
        <v>2194</v>
      </c>
      <c r="F724" s="135" t="s">
        <v>1606</v>
      </c>
      <c r="G724" s="136" t="s">
        <v>1586</v>
      </c>
    </row>
    <row r="725" spans="2:7" ht="18" hidden="1" customHeight="1" x14ac:dyDescent="0.3">
      <c r="B725" s="54" t="s">
        <v>1369</v>
      </c>
      <c r="C725" s="55" t="s">
        <v>1372</v>
      </c>
      <c r="D725" s="115" t="s">
        <v>2098</v>
      </c>
      <c r="E725" s="109" t="s">
        <v>2195</v>
      </c>
      <c r="F725" s="135" t="s">
        <v>1606</v>
      </c>
      <c r="G725" s="136" t="s">
        <v>1586</v>
      </c>
    </row>
    <row r="726" spans="2:7" ht="18" hidden="1" customHeight="1" x14ac:dyDescent="0.3">
      <c r="B726" s="54" t="s">
        <v>1369</v>
      </c>
      <c r="C726" s="55" t="s">
        <v>1372</v>
      </c>
      <c r="D726" s="115" t="s">
        <v>2099</v>
      </c>
      <c r="E726" s="109" t="s">
        <v>2196</v>
      </c>
      <c r="F726" s="135" t="s">
        <v>1606</v>
      </c>
      <c r="G726" s="136" t="s">
        <v>1586</v>
      </c>
    </row>
    <row r="727" spans="2:7" ht="18" hidden="1" customHeight="1" x14ac:dyDescent="0.3">
      <c r="B727" s="54" t="s">
        <v>1369</v>
      </c>
      <c r="C727" s="55" t="s">
        <v>1372</v>
      </c>
      <c r="D727" s="115" t="s">
        <v>2100</v>
      </c>
      <c r="E727" s="109" t="s">
        <v>2197</v>
      </c>
      <c r="F727" s="135" t="s">
        <v>1606</v>
      </c>
      <c r="G727" s="136" t="s">
        <v>1586</v>
      </c>
    </row>
    <row r="728" spans="2:7" ht="18" hidden="1" customHeight="1" x14ac:dyDescent="0.3">
      <c r="B728" s="54" t="s">
        <v>1369</v>
      </c>
      <c r="C728" s="55" t="s">
        <v>1372</v>
      </c>
      <c r="D728" s="115" t="s">
        <v>2101</v>
      </c>
      <c r="E728" s="109" t="s">
        <v>2198</v>
      </c>
      <c r="F728" s="135" t="s">
        <v>1606</v>
      </c>
      <c r="G728" s="136" t="s">
        <v>1586</v>
      </c>
    </row>
    <row r="729" spans="2:7" ht="18" hidden="1" customHeight="1" x14ac:dyDescent="0.3">
      <c r="B729" s="54" t="s">
        <v>1369</v>
      </c>
      <c r="C729" s="55" t="s">
        <v>1372</v>
      </c>
      <c r="D729" s="115" t="s">
        <v>2102</v>
      </c>
      <c r="E729" s="109" t="s">
        <v>2199</v>
      </c>
      <c r="F729" s="135" t="s">
        <v>1606</v>
      </c>
      <c r="G729" s="136" t="s">
        <v>1586</v>
      </c>
    </row>
    <row r="730" spans="2:7" ht="18" hidden="1" customHeight="1" x14ac:dyDescent="0.3">
      <c r="B730" s="54" t="s">
        <v>1369</v>
      </c>
      <c r="C730" s="55" t="s">
        <v>1372</v>
      </c>
      <c r="D730" s="115" t="s">
        <v>2103</v>
      </c>
      <c r="E730" s="109" t="s">
        <v>2200</v>
      </c>
      <c r="F730" s="135" t="s">
        <v>1606</v>
      </c>
      <c r="G730" s="136" t="s">
        <v>1586</v>
      </c>
    </row>
    <row r="731" spans="2:7" ht="18" hidden="1" customHeight="1" x14ac:dyDescent="0.3">
      <c r="B731" s="54" t="s">
        <v>1369</v>
      </c>
      <c r="C731" s="55" t="s">
        <v>1372</v>
      </c>
      <c r="D731" s="115" t="s">
        <v>2104</v>
      </c>
      <c r="E731" s="109" t="s">
        <v>2201</v>
      </c>
      <c r="F731" s="135" t="s">
        <v>1606</v>
      </c>
      <c r="G731" s="136" t="s">
        <v>1586</v>
      </c>
    </row>
    <row r="732" spans="2:7" ht="18" hidden="1" customHeight="1" x14ac:dyDescent="0.3">
      <c r="B732" s="54" t="s">
        <v>1369</v>
      </c>
      <c r="C732" s="55" t="s">
        <v>1372</v>
      </c>
      <c r="D732" s="115" t="s">
        <v>2105</v>
      </c>
      <c r="E732" s="109" t="s">
        <v>2202</v>
      </c>
      <c r="F732" s="135" t="s">
        <v>1606</v>
      </c>
      <c r="G732" s="136" t="s">
        <v>1586</v>
      </c>
    </row>
    <row r="733" spans="2:7" ht="18" hidden="1" customHeight="1" x14ac:dyDescent="0.3">
      <c r="B733" s="54" t="s">
        <v>1369</v>
      </c>
      <c r="C733" s="55" t="s">
        <v>1372</v>
      </c>
      <c r="D733" s="115" t="s">
        <v>2106</v>
      </c>
      <c r="E733" s="109" t="s">
        <v>2202</v>
      </c>
      <c r="F733" s="135" t="s">
        <v>1606</v>
      </c>
      <c r="G733" s="136" t="s">
        <v>1586</v>
      </c>
    </row>
    <row r="734" spans="2:7" ht="18" hidden="1" customHeight="1" x14ac:dyDescent="0.3">
      <c r="B734" s="54" t="s">
        <v>1369</v>
      </c>
      <c r="C734" s="55" t="s">
        <v>1372</v>
      </c>
      <c r="D734" s="115" t="s">
        <v>2107</v>
      </c>
      <c r="E734" s="109" t="s">
        <v>2203</v>
      </c>
      <c r="F734" s="135" t="s">
        <v>1606</v>
      </c>
      <c r="G734" s="136" t="s">
        <v>1586</v>
      </c>
    </row>
    <row r="735" spans="2:7" ht="18" hidden="1" customHeight="1" x14ac:dyDescent="0.3">
      <c r="B735" s="54" t="s">
        <v>1369</v>
      </c>
      <c r="C735" s="55" t="s">
        <v>1372</v>
      </c>
      <c r="D735" s="115" t="s">
        <v>2108</v>
      </c>
      <c r="E735" s="109" t="s">
        <v>2204</v>
      </c>
      <c r="F735" s="135" t="s">
        <v>1606</v>
      </c>
      <c r="G735" s="136" t="s">
        <v>1586</v>
      </c>
    </row>
    <row r="736" spans="2:7" ht="18" hidden="1" customHeight="1" x14ac:dyDescent="0.3">
      <c r="B736" s="54" t="s">
        <v>1369</v>
      </c>
      <c r="C736" s="55" t="s">
        <v>1372</v>
      </c>
      <c r="D736" s="115" t="s">
        <v>2109</v>
      </c>
      <c r="E736" s="109" t="s">
        <v>2205</v>
      </c>
      <c r="F736" s="135" t="s">
        <v>1606</v>
      </c>
      <c r="G736" s="136" t="s">
        <v>1586</v>
      </c>
    </row>
    <row r="737" spans="2:7" ht="18" hidden="1" customHeight="1" x14ac:dyDescent="0.3">
      <c r="B737" s="54" t="s">
        <v>1369</v>
      </c>
      <c r="C737" s="55" t="s">
        <v>1372</v>
      </c>
      <c r="D737" s="115" t="s">
        <v>2110</v>
      </c>
      <c r="E737" s="109" t="s">
        <v>2206</v>
      </c>
      <c r="F737" s="135" t="s">
        <v>1606</v>
      </c>
      <c r="G737" s="136" t="s">
        <v>1586</v>
      </c>
    </row>
    <row r="738" spans="2:7" ht="18" hidden="1" customHeight="1" x14ac:dyDescent="0.3">
      <c r="B738" s="54" t="s">
        <v>1369</v>
      </c>
      <c r="C738" s="55" t="s">
        <v>1372</v>
      </c>
      <c r="D738" s="115" t="s">
        <v>2111</v>
      </c>
      <c r="E738" s="109" t="s">
        <v>2207</v>
      </c>
      <c r="F738" s="135" t="s">
        <v>1606</v>
      </c>
      <c r="G738" s="136" t="s">
        <v>1586</v>
      </c>
    </row>
    <row r="739" spans="2:7" ht="18" hidden="1" customHeight="1" x14ac:dyDescent="0.3">
      <c r="B739" s="54" t="s">
        <v>1369</v>
      </c>
      <c r="C739" s="55" t="s">
        <v>1372</v>
      </c>
      <c r="D739" s="115" t="s">
        <v>2112</v>
      </c>
      <c r="E739" s="109" t="s">
        <v>2208</v>
      </c>
      <c r="F739" s="135" t="s">
        <v>1606</v>
      </c>
      <c r="G739" s="136" t="s">
        <v>1586</v>
      </c>
    </row>
    <row r="740" spans="2:7" ht="18" hidden="1" customHeight="1" x14ac:dyDescent="0.3">
      <c r="B740" s="54" t="s">
        <v>1369</v>
      </c>
      <c r="C740" s="55" t="s">
        <v>1372</v>
      </c>
      <c r="D740" s="115" t="s">
        <v>2113</v>
      </c>
      <c r="E740" s="109" t="s">
        <v>2209</v>
      </c>
      <c r="F740" s="135" t="s">
        <v>1606</v>
      </c>
      <c r="G740" s="136" t="s">
        <v>1586</v>
      </c>
    </row>
    <row r="741" spans="2:7" ht="18" hidden="1" customHeight="1" x14ac:dyDescent="0.3">
      <c r="B741" s="54" t="s">
        <v>1369</v>
      </c>
      <c r="C741" s="55" t="s">
        <v>1372</v>
      </c>
      <c r="D741" s="115" t="s">
        <v>2114</v>
      </c>
      <c r="E741" s="109" t="s">
        <v>2210</v>
      </c>
      <c r="F741" s="135" t="s">
        <v>1606</v>
      </c>
      <c r="G741" s="136" t="s">
        <v>1586</v>
      </c>
    </row>
    <row r="742" spans="2:7" ht="18" hidden="1" customHeight="1" x14ac:dyDescent="0.3">
      <c r="B742" s="54" t="s">
        <v>1369</v>
      </c>
      <c r="C742" s="55" t="s">
        <v>1372</v>
      </c>
      <c r="D742" s="115" t="s">
        <v>2115</v>
      </c>
      <c r="E742" s="109" t="s">
        <v>2211</v>
      </c>
      <c r="F742" s="135" t="s">
        <v>1606</v>
      </c>
      <c r="G742" s="136" t="s">
        <v>1586</v>
      </c>
    </row>
    <row r="743" spans="2:7" ht="18" hidden="1" customHeight="1" x14ac:dyDescent="0.3">
      <c r="B743" s="54" t="s">
        <v>1369</v>
      </c>
      <c r="C743" s="55" t="s">
        <v>1372</v>
      </c>
      <c r="D743" s="115" t="s">
        <v>2116</v>
      </c>
      <c r="E743" s="109" t="s">
        <v>2212</v>
      </c>
      <c r="F743" s="135" t="s">
        <v>1606</v>
      </c>
      <c r="G743" s="136" t="s">
        <v>1586</v>
      </c>
    </row>
    <row r="744" spans="2:7" ht="18" hidden="1" customHeight="1" x14ac:dyDescent="0.3">
      <c r="B744" s="54" t="s">
        <v>1369</v>
      </c>
      <c r="C744" s="55" t="s">
        <v>1372</v>
      </c>
      <c r="D744" s="115" t="s">
        <v>2117</v>
      </c>
      <c r="E744" s="109" t="s">
        <v>2213</v>
      </c>
      <c r="F744" s="135" t="s">
        <v>1606</v>
      </c>
      <c r="G744" s="136" t="s">
        <v>1586</v>
      </c>
    </row>
    <row r="745" spans="2:7" ht="18" hidden="1" customHeight="1" x14ac:dyDescent="0.3">
      <c r="B745" s="54" t="s">
        <v>1369</v>
      </c>
      <c r="C745" s="55" t="s">
        <v>1372</v>
      </c>
      <c r="D745" s="115" t="s">
        <v>2118</v>
      </c>
      <c r="E745" s="109" t="s">
        <v>2214</v>
      </c>
      <c r="F745" s="135" t="s">
        <v>1606</v>
      </c>
      <c r="G745" s="136" t="s">
        <v>1586</v>
      </c>
    </row>
    <row r="746" spans="2:7" ht="18" hidden="1" customHeight="1" x14ac:dyDescent="0.3">
      <c r="B746" s="54" t="s">
        <v>1369</v>
      </c>
      <c r="C746" s="55" t="s">
        <v>1372</v>
      </c>
      <c r="D746" s="115" t="s">
        <v>2119</v>
      </c>
      <c r="E746" s="109" t="s">
        <v>2215</v>
      </c>
      <c r="F746" s="135" t="s">
        <v>1606</v>
      </c>
      <c r="G746" s="136" t="s">
        <v>1586</v>
      </c>
    </row>
    <row r="747" spans="2:7" ht="18" hidden="1" customHeight="1" x14ac:dyDescent="0.3">
      <c r="B747" s="54" t="s">
        <v>1369</v>
      </c>
      <c r="C747" s="55" t="s">
        <v>1372</v>
      </c>
      <c r="D747" s="115" t="s">
        <v>2120</v>
      </c>
      <c r="E747" s="109" t="s">
        <v>2216</v>
      </c>
      <c r="F747" s="135" t="s">
        <v>1606</v>
      </c>
      <c r="G747" s="136" t="s">
        <v>1586</v>
      </c>
    </row>
    <row r="748" spans="2:7" ht="18" hidden="1" customHeight="1" x14ac:dyDescent="0.3">
      <c r="B748" s="54" t="s">
        <v>1369</v>
      </c>
      <c r="C748" s="55" t="s">
        <v>1372</v>
      </c>
      <c r="D748" s="115" t="s">
        <v>2121</v>
      </c>
      <c r="E748" s="109" t="s">
        <v>2217</v>
      </c>
      <c r="F748" s="135" t="s">
        <v>1606</v>
      </c>
      <c r="G748" s="136" t="s">
        <v>1586</v>
      </c>
    </row>
    <row r="749" spans="2:7" ht="18" hidden="1" customHeight="1" x14ac:dyDescent="0.3">
      <c r="B749" s="54" t="s">
        <v>1369</v>
      </c>
      <c r="C749" s="55" t="s">
        <v>1372</v>
      </c>
      <c r="D749" s="115" t="s">
        <v>2122</v>
      </c>
      <c r="E749" s="109" t="s">
        <v>2218</v>
      </c>
      <c r="F749" s="135" t="s">
        <v>1606</v>
      </c>
      <c r="G749" s="136" t="s">
        <v>1586</v>
      </c>
    </row>
    <row r="750" spans="2:7" ht="18" hidden="1" customHeight="1" x14ac:dyDescent="0.3">
      <c r="B750" s="54" t="s">
        <v>1369</v>
      </c>
      <c r="C750" s="55" t="s">
        <v>1372</v>
      </c>
      <c r="D750" s="115" t="s">
        <v>2123</v>
      </c>
      <c r="E750" s="109" t="s">
        <v>2219</v>
      </c>
      <c r="F750" s="135" t="s">
        <v>1606</v>
      </c>
      <c r="G750" s="136" t="s">
        <v>1586</v>
      </c>
    </row>
    <row r="751" spans="2:7" ht="18" hidden="1" customHeight="1" x14ac:dyDescent="0.3">
      <c r="B751" s="54" t="s">
        <v>1369</v>
      </c>
      <c r="C751" s="55" t="s">
        <v>1372</v>
      </c>
      <c r="D751" s="115" t="s">
        <v>2124</v>
      </c>
      <c r="E751" s="109" t="s">
        <v>2220</v>
      </c>
      <c r="F751" s="135" t="s">
        <v>1606</v>
      </c>
      <c r="G751" s="136" t="s">
        <v>1586</v>
      </c>
    </row>
    <row r="752" spans="2:7" ht="18" hidden="1" customHeight="1" x14ac:dyDescent="0.3">
      <c r="B752" s="54" t="s">
        <v>1369</v>
      </c>
      <c r="C752" s="55" t="s">
        <v>1372</v>
      </c>
      <c r="D752" s="115" t="s">
        <v>2125</v>
      </c>
      <c r="E752" s="109" t="s">
        <v>2221</v>
      </c>
      <c r="F752" s="135" t="s">
        <v>1606</v>
      </c>
      <c r="G752" s="136" t="s">
        <v>1586</v>
      </c>
    </row>
    <row r="753" spans="2:7" ht="18" hidden="1" customHeight="1" x14ac:dyDescent="0.3">
      <c r="B753" s="54" t="s">
        <v>1369</v>
      </c>
      <c r="C753" s="55" t="s">
        <v>1372</v>
      </c>
      <c r="D753" s="115" t="s">
        <v>2126</v>
      </c>
      <c r="E753" s="109" t="s">
        <v>2222</v>
      </c>
      <c r="F753" s="135" t="s">
        <v>1606</v>
      </c>
      <c r="G753" s="136" t="s">
        <v>1586</v>
      </c>
    </row>
    <row r="754" spans="2:7" ht="18" hidden="1" customHeight="1" x14ac:dyDescent="0.3">
      <c r="B754" s="54" t="s">
        <v>1369</v>
      </c>
      <c r="C754" s="55" t="s">
        <v>1372</v>
      </c>
      <c r="D754" s="115" t="s">
        <v>2127</v>
      </c>
      <c r="E754" s="109" t="s">
        <v>2223</v>
      </c>
      <c r="F754" s="135" t="s">
        <v>1606</v>
      </c>
      <c r="G754" s="136" t="s">
        <v>1586</v>
      </c>
    </row>
    <row r="755" spans="2:7" ht="18" hidden="1" customHeight="1" x14ac:dyDescent="0.3">
      <c r="B755" s="54" t="s">
        <v>1369</v>
      </c>
      <c r="C755" s="55" t="s">
        <v>1372</v>
      </c>
      <c r="D755" s="115" t="s">
        <v>2128</v>
      </c>
      <c r="E755" s="109" t="s">
        <v>2224</v>
      </c>
      <c r="F755" s="135" t="s">
        <v>1606</v>
      </c>
      <c r="G755" s="136" t="s">
        <v>1586</v>
      </c>
    </row>
    <row r="756" spans="2:7" ht="18" hidden="1" customHeight="1" x14ac:dyDescent="0.3">
      <c r="B756" s="54" t="s">
        <v>1369</v>
      </c>
      <c r="C756" s="55" t="s">
        <v>1372</v>
      </c>
      <c r="D756" s="115" t="s">
        <v>2129</v>
      </c>
      <c r="E756" s="109" t="s">
        <v>2225</v>
      </c>
      <c r="F756" s="135" t="s">
        <v>1606</v>
      </c>
      <c r="G756" s="136" t="s">
        <v>1586</v>
      </c>
    </row>
    <row r="757" spans="2:7" ht="18" hidden="1" customHeight="1" x14ac:dyDescent="0.3">
      <c r="B757" s="54" t="s">
        <v>1369</v>
      </c>
      <c r="C757" s="55" t="s">
        <v>1372</v>
      </c>
      <c r="D757" s="115" t="s">
        <v>2130</v>
      </c>
      <c r="E757" s="109" t="s">
        <v>2226</v>
      </c>
      <c r="F757" s="135" t="s">
        <v>1606</v>
      </c>
      <c r="G757" s="136" t="s">
        <v>1586</v>
      </c>
    </row>
    <row r="758" spans="2:7" ht="18" hidden="1" customHeight="1" x14ac:dyDescent="0.3">
      <c r="B758" s="54" t="s">
        <v>1369</v>
      </c>
      <c r="C758" s="55" t="s">
        <v>1372</v>
      </c>
      <c r="D758" s="115" t="s">
        <v>2131</v>
      </c>
      <c r="E758" s="109" t="s">
        <v>2227</v>
      </c>
      <c r="F758" s="135" t="s">
        <v>1606</v>
      </c>
      <c r="G758" s="136" t="s">
        <v>1586</v>
      </c>
    </row>
    <row r="759" spans="2:7" ht="18" hidden="1" customHeight="1" x14ac:dyDescent="0.3">
      <c r="B759" s="54" t="s">
        <v>1369</v>
      </c>
      <c r="C759" s="55" t="s">
        <v>1372</v>
      </c>
      <c r="D759" s="115" t="s">
        <v>2132</v>
      </c>
      <c r="E759" s="109" t="s">
        <v>2228</v>
      </c>
      <c r="F759" s="135" t="s">
        <v>1606</v>
      </c>
      <c r="G759" s="136" t="s">
        <v>1586</v>
      </c>
    </row>
    <row r="760" spans="2:7" ht="18" hidden="1" customHeight="1" x14ac:dyDescent="0.3">
      <c r="B760" s="54" t="s">
        <v>1369</v>
      </c>
      <c r="C760" s="55" t="s">
        <v>1372</v>
      </c>
      <c r="D760" s="115" t="s">
        <v>2133</v>
      </c>
      <c r="E760" s="109" t="s">
        <v>2229</v>
      </c>
      <c r="F760" s="135" t="s">
        <v>1606</v>
      </c>
      <c r="G760" s="136" t="s">
        <v>1586</v>
      </c>
    </row>
    <row r="761" spans="2:7" ht="18" hidden="1" customHeight="1" x14ac:dyDescent="0.3">
      <c r="B761" s="54" t="s">
        <v>1369</v>
      </c>
      <c r="C761" s="55" t="s">
        <v>1372</v>
      </c>
      <c r="D761" s="115" t="s">
        <v>2134</v>
      </c>
      <c r="E761" s="109" t="s">
        <v>2230</v>
      </c>
      <c r="F761" s="135" t="s">
        <v>1606</v>
      </c>
      <c r="G761" s="136" t="s">
        <v>1586</v>
      </c>
    </row>
    <row r="762" spans="2:7" ht="18" hidden="1" customHeight="1" x14ac:dyDescent="0.3">
      <c r="B762" s="54" t="s">
        <v>1369</v>
      </c>
      <c r="C762" s="55" t="s">
        <v>1372</v>
      </c>
      <c r="D762" s="115" t="s">
        <v>2135</v>
      </c>
      <c r="E762" s="109" t="s">
        <v>2231</v>
      </c>
      <c r="F762" s="135" t="s">
        <v>1606</v>
      </c>
      <c r="G762" s="136" t="s">
        <v>1586</v>
      </c>
    </row>
    <row r="763" spans="2:7" ht="18" hidden="1" customHeight="1" x14ac:dyDescent="0.3">
      <c r="B763" s="54" t="s">
        <v>1369</v>
      </c>
      <c r="C763" s="55" t="s">
        <v>1372</v>
      </c>
      <c r="D763" s="115" t="s">
        <v>2136</v>
      </c>
      <c r="E763" s="109" t="s">
        <v>2232</v>
      </c>
      <c r="F763" s="135" t="s">
        <v>1606</v>
      </c>
      <c r="G763" s="136" t="s">
        <v>1586</v>
      </c>
    </row>
    <row r="764" spans="2:7" ht="18" hidden="1" customHeight="1" x14ac:dyDescent="0.3">
      <c r="B764" s="54" t="s">
        <v>1369</v>
      </c>
      <c r="C764" s="55" t="s">
        <v>1372</v>
      </c>
      <c r="D764" s="115" t="s">
        <v>2137</v>
      </c>
      <c r="E764" s="109" t="s">
        <v>2233</v>
      </c>
      <c r="F764" s="135" t="s">
        <v>1606</v>
      </c>
      <c r="G764" s="136" t="s">
        <v>1586</v>
      </c>
    </row>
    <row r="765" spans="2:7" ht="18" hidden="1" customHeight="1" x14ac:dyDescent="0.3">
      <c r="B765" s="54" t="s">
        <v>1369</v>
      </c>
      <c r="C765" s="55" t="s">
        <v>1372</v>
      </c>
      <c r="D765" s="115" t="s">
        <v>2138</v>
      </c>
      <c r="E765" s="109" t="s">
        <v>2234</v>
      </c>
      <c r="F765" s="135" t="s">
        <v>1606</v>
      </c>
      <c r="G765" s="136" t="s">
        <v>1586</v>
      </c>
    </row>
    <row r="766" spans="2:7" ht="18" hidden="1" customHeight="1" x14ac:dyDescent="0.3">
      <c r="B766" s="54" t="s">
        <v>1369</v>
      </c>
      <c r="C766" s="55" t="s">
        <v>1372</v>
      </c>
      <c r="D766" s="115" t="s">
        <v>2139</v>
      </c>
      <c r="E766" s="109" t="s">
        <v>2235</v>
      </c>
      <c r="F766" s="135" t="s">
        <v>1606</v>
      </c>
      <c r="G766" s="136" t="s">
        <v>1586</v>
      </c>
    </row>
    <row r="767" spans="2:7" ht="18" hidden="1" customHeight="1" x14ac:dyDescent="0.3">
      <c r="B767" s="54" t="s">
        <v>1369</v>
      </c>
      <c r="C767" s="55" t="s">
        <v>1372</v>
      </c>
      <c r="D767" s="115" t="s">
        <v>2140</v>
      </c>
      <c r="E767" s="109" t="s">
        <v>2236</v>
      </c>
      <c r="F767" s="135" t="s">
        <v>1606</v>
      </c>
      <c r="G767" s="136" t="s">
        <v>1586</v>
      </c>
    </row>
    <row r="768" spans="2:7" ht="18" hidden="1" customHeight="1" x14ac:dyDescent="0.3">
      <c r="B768" s="54" t="s">
        <v>1369</v>
      </c>
      <c r="C768" s="55" t="s">
        <v>1372</v>
      </c>
      <c r="D768" s="115" t="s">
        <v>2141</v>
      </c>
      <c r="E768" s="109" t="s">
        <v>2237</v>
      </c>
      <c r="F768" s="135" t="s">
        <v>1606</v>
      </c>
      <c r="G768" s="136" t="s">
        <v>1586</v>
      </c>
    </row>
    <row r="769" spans="2:7" ht="18" hidden="1" customHeight="1" x14ac:dyDescent="0.3">
      <c r="B769" s="54" t="s">
        <v>1369</v>
      </c>
      <c r="C769" s="55" t="s">
        <v>1372</v>
      </c>
      <c r="D769" s="115" t="s">
        <v>2142</v>
      </c>
      <c r="E769" s="109" t="s">
        <v>2238</v>
      </c>
      <c r="F769" s="135" t="s">
        <v>1606</v>
      </c>
      <c r="G769" s="136" t="s">
        <v>1586</v>
      </c>
    </row>
    <row r="770" spans="2:7" ht="18" hidden="1" customHeight="1" x14ac:dyDescent="0.3">
      <c r="B770" s="54" t="s">
        <v>1369</v>
      </c>
      <c r="C770" s="55" t="s">
        <v>1372</v>
      </c>
      <c r="D770" s="115" t="s">
        <v>2143</v>
      </c>
      <c r="E770" s="109" t="s">
        <v>2238</v>
      </c>
      <c r="F770" s="135" t="s">
        <v>1606</v>
      </c>
      <c r="G770" s="136" t="s">
        <v>1586</v>
      </c>
    </row>
    <row r="771" spans="2:7" ht="18" hidden="1" customHeight="1" x14ac:dyDescent="0.3">
      <c r="B771" s="54" t="s">
        <v>1369</v>
      </c>
      <c r="C771" s="55" t="s">
        <v>1372</v>
      </c>
      <c r="D771" s="115" t="s">
        <v>2144</v>
      </c>
      <c r="E771" s="109" t="s">
        <v>2239</v>
      </c>
      <c r="F771" s="135" t="s">
        <v>1606</v>
      </c>
      <c r="G771" s="136" t="s">
        <v>1586</v>
      </c>
    </row>
    <row r="772" spans="2:7" ht="18" hidden="1" customHeight="1" x14ac:dyDescent="0.3">
      <c r="B772" s="54" t="s">
        <v>1369</v>
      </c>
      <c r="C772" s="55" t="s">
        <v>1372</v>
      </c>
      <c r="D772" s="115" t="s">
        <v>2145</v>
      </c>
      <c r="E772" s="109" t="s">
        <v>2240</v>
      </c>
      <c r="F772" s="135" t="s">
        <v>1606</v>
      </c>
      <c r="G772" s="136" t="s">
        <v>1586</v>
      </c>
    </row>
    <row r="773" spans="2:7" ht="18" hidden="1" customHeight="1" x14ac:dyDescent="0.3">
      <c r="B773" s="54" t="s">
        <v>1369</v>
      </c>
      <c r="C773" s="55" t="s">
        <v>1372</v>
      </c>
      <c r="D773" s="115" t="s">
        <v>2146</v>
      </c>
      <c r="E773" s="109" t="s">
        <v>2241</v>
      </c>
      <c r="F773" s="135" t="s">
        <v>1606</v>
      </c>
      <c r="G773" s="136" t="s">
        <v>1586</v>
      </c>
    </row>
    <row r="774" spans="2:7" ht="18" hidden="1" customHeight="1" x14ac:dyDescent="0.3">
      <c r="B774" s="54" t="s">
        <v>2513</v>
      </c>
      <c r="C774" s="55" t="s">
        <v>2515</v>
      </c>
      <c r="D774" s="115" t="s">
        <v>2242</v>
      </c>
      <c r="E774" s="109" t="s">
        <v>2378</v>
      </c>
      <c r="F774" s="135" t="s">
        <v>1606</v>
      </c>
      <c r="G774" s="136" t="s">
        <v>1586</v>
      </c>
    </row>
    <row r="775" spans="2:7" ht="18" hidden="1" customHeight="1" x14ac:dyDescent="0.3">
      <c r="B775" s="54" t="s">
        <v>2513</v>
      </c>
      <c r="C775" s="55" t="s">
        <v>2515</v>
      </c>
      <c r="D775" s="115" t="s">
        <v>2243</v>
      </c>
      <c r="E775" s="109" t="s">
        <v>2379</v>
      </c>
      <c r="F775" s="135" t="s">
        <v>1606</v>
      </c>
      <c r="G775" s="136" t="s">
        <v>1586</v>
      </c>
    </row>
    <row r="776" spans="2:7" ht="18" hidden="1" customHeight="1" x14ac:dyDescent="0.3">
      <c r="B776" s="54" t="s">
        <v>2513</v>
      </c>
      <c r="C776" s="55" t="s">
        <v>2515</v>
      </c>
      <c r="D776" s="115" t="s">
        <v>2244</v>
      </c>
      <c r="E776" s="109" t="s">
        <v>2380</v>
      </c>
      <c r="F776" s="135" t="s">
        <v>1606</v>
      </c>
      <c r="G776" s="136" t="s">
        <v>1586</v>
      </c>
    </row>
    <row r="777" spans="2:7" ht="18" hidden="1" customHeight="1" x14ac:dyDescent="0.3">
      <c r="B777" s="54" t="s">
        <v>2513</v>
      </c>
      <c r="C777" s="55" t="s">
        <v>2515</v>
      </c>
      <c r="D777" s="115" t="s">
        <v>2245</v>
      </c>
      <c r="E777" s="109" t="s">
        <v>2381</v>
      </c>
      <c r="F777" s="135" t="s">
        <v>1606</v>
      </c>
      <c r="G777" s="136" t="s">
        <v>1586</v>
      </c>
    </row>
    <row r="778" spans="2:7" ht="18" hidden="1" customHeight="1" x14ac:dyDescent="0.3">
      <c r="B778" s="54" t="s">
        <v>2513</v>
      </c>
      <c r="C778" s="55" t="s">
        <v>2515</v>
      </c>
      <c r="D778" s="115" t="s">
        <v>2246</v>
      </c>
      <c r="E778" s="109" t="s">
        <v>2382</v>
      </c>
      <c r="F778" s="135" t="s">
        <v>1606</v>
      </c>
      <c r="G778" s="136" t="s">
        <v>1586</v>
      </c>
    </row>
    <row r="779" spans="2:7" ht="18" hidden="1" customHeight="1" x14ac:dyDescent="0.3">
      <c r="B779" s="54" t="s">
        <v>2513</v>
      </c>
      <c r="C779" s="55" t="s">
        <v>2515</v>
      </c>
      <c r="D779" s="115" t="s">
        <v>2247</v>
      </c>
      <c r="E779" s="109" t="s">
        <v>2383</v>
      </c>
      <c r="F779" s="135" t="s">
        <v>1606</v>
      </c>
      <c r="G779" s="136" t="s">
        <v>1586</v>
      </c>
    </row>
    <row r="780" spans="2:7" ht="18" hidden="1" customHeight="1" x14ac:dyDescent="0.3">
      <c r="B780" s="54" t="s">
        <v>2513</v>
      </c>
      <c r="C780" s="55" t="s">
        <v>2515</v>
      </c>
      <c r="D780" s="115" t="s">
        <v>2248</v>
      </c>
      <c r="E780" s="109" t="s">
        <v>2384</v>
      </c>
      <c r="F780" s="135" t="s">
        <v>1606</v>
      </c>
      <c r="G780" s="136" t="s">
        <v>1586</v>
      </c>
    </row>
    <row r="781" spans="2:7" ht="18" hidden="1" customHeight="1" x14ac:dyDescent="0.3">
      <c r="B781" s="54" t="s">
        <v>2513</v>
      </c>
      <c r="C781" s="55" t="s">
        <v>2515</v>
      </c>
      <c r="D781" s="115" t="s">
        <v>2249</v>
      </c>
      <c r="E781" s="109" t="s">
        <v>2385</v>
      </c>
      <c r="F781" s="135" t="s">
        <v>1606</v>
      </c>
      <c r="G781" s="136" t="s">
        <v>1586</v>
      </c>
    </row>
    <row r="782" spans="2:7" ht="18" hidden="1" customHeight="1" x14ac:dyDescent="0.3">
      <c r="B782" s="54" t="s">
        <v>2513</v>
      </c>
      <c r="C782" s="55" t="s">
        <v>2515</v>
      </c>
      <c r="D782" s="115" t="s">
        <v>2250</v>
      </c>
      <c r="E782" s="109" t="s">
        <v>2386</v>
      </c>
      <c r="F782" s="135" t="s">
        <v>1606</v>
      </c>
      <c r="G782" s="136" t="s">
        <v>1586</v>
      </c>
    </row>
    <row r="783" spans="2:7" ht="18" hidden="1" customHeight="1" x14ac:dyDescent="0.3">
      <c r="B783" s="54" t="s">
        <v>2513</v>
      </c>
      <c r="C783" s="55" t="s">
        <v>2515</v>
      </c>
      <c r="D783" s="115" t="s">
        <v>2251</v>
      </c>
      <c r="E783" s="109" t="s">
        <v>2387</v>
      </c>
      <c r="F783" s="135" t="s">
        <v>1606</v>
      </c>
      <c r="G783" s="136" t="s">
        <v>1586</v>
      </c>
    </row>
    <row r="784" spans="2:7" ht="18" hidden="1" customHeight="1" x14ac:dyDescent="0.3">
      <c r="B784" s="54" t="s">
        <v>2513</v>
      </c>
      <c r="C784" s="55" t="s">
        <v>2515</v>
      </c>
      <c r="D784" s="115" t="s">
        <v>2252</v>
      </c>
      <c r="E784" s="109" t="s">
        <v>2388</v>
      </c>
      <c r="F784" s="135" t="s">
        <v>1606</v>
      </c>
      <c r="G784" s="136" t="s">
        <v>1586</v>
      </c>
    </row>
    <row r="785" spans="2:7" ht="18" hidden="1" customHeight="1" x14ac:dyDescent="0.3">
      <c r="B785" s="54" t="s">
        <v>2513</v>
      </c>
      <c r="C785" s="55" t="s">
        <v>2515</v>
      </c>
      <c r="D785" s="115" t="s">
        <v>2253</v>
      </c>
      <c r="E785" s="109" t="s">
        <v>2389</v>
      </c>
      <c r="F785" s="135" t="s">
        <v>1606</v>
      </c>
      <c r="G785" s="136" t="s">
        <v>1586</v>
      </c>
    </row>
    <row r="786" spans="2:7" ht="18" hidden="1" customHeight="1" x14ac:dyDescent="0.3">
      <c r="B786" s="54" t="s">
        <v>2513</v>
      </c>
      <c r="C786" s="55" t="s">
        <v>2515</v>
      </c>
      <c r="D786" s="115" t="s">
        <v>2254</v>
      </c>
      <c r="E786" s="109" t="s">
        <v>2390</v>
      </c>
      <c r="F786" s="135" t="s">
        <v>1606</v>
      </c>
      <c r="G786" s="136" t="s">
        <v>1586</v>
      </c>
    </row>
    <row r="787" spans="2:7" ht="18" hidden="1" customHeight="1" x14ac:dyDescent="0.3">
      <c r="B787" s="54" t="s">
        <v>2513</v>
      </c>
      <c r="C787" s="55" t="s">
        <v>2515</v>
      </c>
      <c r="D787" s="115" t="s">
        <v>2255</v>
      </c>
      <c r="E787" s="109" t="s">
        <v>2391</v>
      </c>
      <c r="F787" s="135" t="s">
        <v>1606</v>
      </c>
      <c r="G787" s="136" t="s">
        <v>1586</v>
      </c>
    </row>
    <row r="788" spans="2:7" ht="18" hidden="1" customHeight="1" x14ac:dyDescent="0.3">
      <c r="B788" s="54" t="s">
        <v>2513</v>
      </c>
      <c r="C788" s="55" t="s">
        <v>2515</v>
      </c>
      <c r="D788" s="115" t="s">
        <v>2256</v>
      </c>
      <c r="E788" s="109" t="s">
        <v>2392</v>
      </c>
      <c r="F788" s="135" t="s">
        <v>1606</v>
      </c>
      <c r="G788" s="136" t="s">
        <v>1586</v>
      </c>
    </row>
    <row r="789" spans="2:7" ht="18" hidden="1" customHeight="1" x14ac:dyDescent="0.3">
      <c r="B789" s="54" t="s">
        <v>2513</v>
      </c>
      <c r="C789" s="55" t="s">
        <v>2515</v>
      </c>
      <c r="D789" s="115" t="s">
        <v>2257</v>
      </c>
      <c r="E789" s="109" t="s">
        <v>2393</v>
      </c>
      <c r="F789" s="135" t="s">
        <v>1606</v>
      </c>
      <c r="G789" s="136" t="s">
        <v>1586</v>
      </c>
    </row>
    <row r="790" spans="2:7" ht="18" hidden="1" customHeight="1" x14ac:dyDescent="0.3">
      <c r="B790" s="54" t="s">
        <v>2513</v>
      </c>
      <c r="C790" s="55" t="s">
        <v>2515</v>
      </c>
      <c r="D790" s="115" t="s">
        <v>2258</v>
      </c>
      <c r="E790" s="109" t="s">
        <v>2394</v>
      </c>
      <c r="F790" s="135" t="s">
        <v>1606</v>
      </c>
      <c r="G790" s="136" t="s">
        <v>1586</v>
      </c>
    </row>
    <row r="791" spans="2:7" ht="18" hidden="1" customHeight="1" x14ac:dyDescent="0.3">
      <c r="B791" s="54" t="s">
        <v>2513</v>
      </c>
      <c r="C791" s="55" t="s">
        <v>2515</v>
      </c>
      <c r="D791" s="115" t="s">
        <v>2259</v>
      </c>
      <c r="E791" s="109" t="s">
        <v>2395</v>
      </c>
      <c r="F791" s="135" t="s">
        <v>1606</v>
      </c>
      <c r="G791" s="136" t="s">
        <v>1586</v>
      </c>
    </row>
    <row r="792" spans="2:7" ht="18" hidden="1" customHeight="1" x14ac:dyDescent="0.3">
      <c r="B792" s="54" t="s">
        <v>2513</v>
      </c>
      <c r="C792" s="55" t="s">
        <v>2515</v>
      </c>
      <c r="D792" s="115" t="s">
        <v>2260</v>
      </c>
      <c r="E792" s="109" t="s">
        <v>2396</v>
      </c>
      <c r="F792" s="135" t="s">
        <v>1606</v>
      </c>
      <c r="G792" s="136" t="s">
        <v>1586</v>
      </c>
    </row>
    <row r="793" spans="2:7" ht="18" hidden="1" customHeight="1" x14ac:dyDescent="0.3">
      <c r="B793" s="54" t="s">
        <v>2513</v>
      </c>
      <c r="C793" s="55" t="s">
        <v>2515</v>
      </c>
      <c r="D793" s="115" t="s">
        <v>2261</v>
      </c>
      <c r="E793" s="109" t="s">
        <v>2397</v>
      </c>
      <c r="F793" s="135" t="s">
        <v>1606</v>
      </c>
      <c r="G793" s="136" t="s">
        <v>1586</v>
      </c>
    </row>
    <row r="794" spans="2:7" ht="18" hidden="1" customHeight="1" x14ac:dyDescent="0.3">
      <c r="B794" s="54" t="s">
        <v>2513</v>
      </c>
      <c r="C794" s="55" t="s">
        <v>2515</v>
      </c>
      <c r="D794" s="115" t="s">
        <v>2262</v>
      </c>
      <c r="E794" s="109" t="s">
        <v>2398</v>
      </c>
      <c r="F794" s="135" t="s">
        <v>1606</v>
      </c>
      <c r="G794" s="136" t="s">
        <v>1586</v>
      </c>
    </row>
    <row r="795" spans="2:7" ht="18" hidden="1" customHeight="1" x14ac:dyDescent="0.3">
      <c r="B795" s="54" t="s">
        <v>2513</v>
      </c>
      <c r="C795" s="55" t="s">
        <v>2515</v>
      </c>
      <c r="D795" s="115" t="s">
        <v>2263</v>
      </c>
      <c r="E795" s="109" t="s">
        <v>2399</v>
      </c>
      <c r="F795" s="135" t="s">
        <v>1606</v>
      </c>
      <c r="G795" s="136" t="s">
        <v>1586</v>
      </c>
    </row>
    <row r="796" spans="2:7" ht="18" hidden="1" customHeight="1" x14ac:dyDescent="0.3">
      <c r="B796" s="54" t="s">
        <v>2513</v>
      </c>
      <c r="C796" s="55" t="s">
        <v>2515</v>
      </c>
      <c r="D796" s="115" t="s">
        <v>2264</v>
      </c>
      <c r="E796" s="109" t="s">
        <v>2400</v>
      </c>
      <c r="F796" s="135" t="s">
        <v>1606</v>
      </c>
      <c r="G796" s="136" t="s">
        <v>1586</v>
      </c>
    </row>
    <row r="797" spans="2:7" ht="18" hidden="1" customHeight="1" x14ac:dyDescent="0.3">
      <c r="B797" s="54" t="s">
        <v>2513</v>
      </c>
      <c r="C797" s="55" t="s">
        <v>2515</v>
      </c>
      <c r="D797" s="115" t="s">
        <v>2265</v>
      </c>
      <c r="E797" s="109" t="s">
        <v>2401</v>
      </c>
      <c r="F797" s="135" t="s">
        <v>1606</v>
      </c>
      <c r="G797" s="136" t="s">
        <v>1586</v>
      </c>
    </row>
    <row r="798" spans="2:7" ht="18" hidden="1" customHeight="1" x14ac:dyDescent="0.3">
      <c r="B798" s="54" t="s">
        <v>2513</v>
      </c>
      <c r="C798" s="55" t="s">
        <v>2515</v>
      </c>
      <c r="D798" s="115" t="s">
        <v>2266</v>
      </c>
      <c r="E798" s="109" t="s">
        <v>2402</v>
      </c>
      <c r="F798" s="135" t="s">
        <v>1606</v>
      </c>
      <c r="G798" s="136" t="s">
        <v>1586</v>
      </c>
    </row>
    <row r="799" spans="2:7" ht="18" hidden="1" customHeight="1" x14ac:dyDescent="0.3">
      <c r="B799" s="54" t="s">
        <v>2513</v>
      </c>
      <c r="C799" s="55" t="s">
        <v>2515</v>
      </c>
      <c r="D799" s="115" t="s">
        <v>2267</v>
      </c>
      <c r="E799" s="109" t="s">
        <v>2403</v>
      </c>
      <c r="F799" s="135" t="s">
        <v>1606</v>
      </c>
      <c r="G799" s="136" t="s">
        <v>1586</v>
      </c>
    </row>
    <row r="800" spans="2:7" ht="18" hidden="1" customHeight="1" x14ac:dyDescent="0.3">
      <c r="B800" s="54" t="s">
        <v>2513</v>
      </c>
      <c r="C800" s="55" t="s">
        <v>2515</v>
      </c>
      <c r="D800" s="115" t="s">
        <v>2268</v>
      </c>
      <c r="E800" s="109" t="s">
        <v>2404</v>
      </c>
      <c r="F800" s="135" t="s">
        <v>1606</v>
      </c>
      <c r="G800" s="136" t="s">
        <v>1586</v>
      </c>
    </row>
    <row r="801" spans="2:7" ht="18" hidden="1" customHeight="1" x14ac:dyDescent="0.3">
      <c r="B801" s="54" t="s">
        <v>2513</v>
      </c>
      <c r="C801" s="55" t="s">
        <v>2515</v>
      </c>
      <c r="D801" s="115" t="s">
        <v>2269</v>
      </c>
      <c r="E801" s="109" t="s">
        <v>2405</v>
      </c>
      <c r="F801" s="135" t="s">
        <v>1606</v>
      </c>
      <c r="G801" s="136" t="s">
        <v>1586</v>
      </c>
    </row>
    <row r="802" spans="2:7" ht="18" hidden="1" customHeight="1" x14ac:dyDescent="0.3">
      <c r="B802" s="54" t="s">
        <v>2513</v>
      </c>
      <c r="C802" s="55" t="s">
        <v>2515</v>
      </c>
      <c r="D802" s="115" t="s">
        <v>2270</v>
      </c>
      <c r="E802" s="109" t="s">
        <v>2406</v>
      </c>
      <c r="F802" s="135" t="s">
        <v>1606</v>
      </c>
      <c r="G802" s="136" t="s">
        <v>1586</v>
      </c>
    </row>
    <row r="803" spans="2:7" ht="18" hidden="1" customHeight="1" x14ac:dyDescent="0.3">
      <c r="B803" s="54" t="s">
        <v>2513</v>
      </c>
      <c r="C803" s="55" t="s">
        <v>2515</v>
      </c>
      <c r="D803" s="115" t="s">
        <v>2271</v>
      </c>
      <c r="E803" s="109" t="s">
        <v>2407</v>
      </c>
      <c r="F803" s="135" t="s">
        <v>1606</v>
      </c>
      <c r="G803" s="136" t="s">
        <v>1586</v>
      </c>
    </row>
    <row r="804" spans="2:7" ht="18" hidden="1" customHeight="1" x14ac:dyDescent="0.3">
      <c r="B804" s="54" t="s">
        <v>2513</v>
      </c>
      <c r="C804" s="55" t="s">
        <v>2515</v>
      </c>
      <c r="D804" s="115" t="s">
        <v>2272</v>
      </c>
      <c r="E804" s="109" t="s">
        <v>2408</v>
      </c>
      <c r="F804" s="135" t="s">
        <v>1606</v>
      </c>
      <c r="G804" s="136" t="s">
        <v>1586</v>
      </c>
    </row>
    <row r="805" spans="2:7" ht="18" hidden="1" customHeight="1" x14ac:dyDescent="0.3">
      <c r="B805" s="54" t="s">
        <v>2513</v>
      </c>
      <c r="C805" s="55" t="s">
        <v>2515</v>
      </c>
      <c r="D805" s="115" t="s">
        <v>2273</v>
      </c>
      <c r="E805" s="109" t="s">
        <v>2409</v>
      </c>
      <c r="F805" s="135" t="s">
        <v>1606</v>
      </c>
      <c r="G805" s="136" t="s">
        <v>1586</v>
      </c>
    </row>
    <row r="806" spans="2:7" ht="18" hidden="1" customHeight="1" x14ac:dyDescent="0.3">
      <c r="B806" s="54" t="s">
        <v>2513</v>
      </c>
      <c r="C806" s="55" t="s">
        <v>2515</v>
      </c>
      <c r="D806" s="115" t="s">
        <v>2274</v>
      </c>
      <c r="E806" s="109" t="s">
        <v>2410</v>
      </c>
      <c r="F806" s="135" t="s">
        <v>1606</v>
      </c>
      <c r="G806" s="136" t="s">
        <v>1586</v>
      </c>
    </row>
    <row r="807" spans="2:7" ht="18" hidden="1" customHeight="1" x14ac:dyDescent="0.3">
      <c r="B807" s="54" t="s">
        <v>2513</v>
      </c>
      <c r="C807" s="55" t="s">
        <v>2515</v>
      </c>
      <c r="D807" s="115" t="s">
        <v>2275</v>
      </c>
      <c r="E807" s="109" t="s">
        <v>2411</v>
      </c>
      <c r="F807" s="135" t="s">
        <v>1606</v>
      </c>
      <c r="G807" s="136" t="s">
        <v>1586</v>
      </c>
    </row>
    <row r="808" spans="2:7" ht="18" hidden="1" customHeight="1" x14ac:dyDescent="0.3">
      <c r="B808" s="54" t="s">
        <v>2513</v>
      </c>
      <c r="C808" s="55" t="s">
        <v>2515</v>
      </c>
      <c r="D808" s="115" t="s">
        <v>2276</v>
      </c>
      <c r="E808" s="109" t="s">
        <v>2412</v>
      </c>
      <c r="F808" s="135" t="s">
        <v>1606</v>
      </c>
      <c r="G808" s="136" t="s">
        <v>1586</v>
      </c>
    </row>
    <row r="809" spans="2:7" ht="18" hidden="1" customHeight="1" x14ac:dyDescent="0.3">
      <c r="B809" s="54" t="s">
        <v>2513</v>
      </c>
      <c r="C809" s="55" t="s">
        <v>2515</v>
      </c>
      <c r="D809" s="115" t="s">
        <v>2277</v>
      </c>
      <c r="E809" s="109" t="s">
        <v>2413</v>
      </c>
      <c r="F809" s="135" t="s">
        <v>1606</v>
      </c>
      <c r="G809" s="136" t="s">
        <v>1586</v>
      </c>
    </row>
    <row r="810" spans="2:7" ht="18" hidden="1" customHeight="1" x14ac:dyDescent="0.3">
      <c r="B810" s="54" t="s">
        <v>2513</v>
      </c>
      <c r="C810" s="55" t="s">
        <v>2515</v>
      </c>
      <c r="D810" s="115" t="s">
        <v>2278</v>
      </c>
      <c r="E810" s="109" t="s">
        <v>2414</v>
      </c>
      <c r="F810" s="135" t="s">
        <v>1606</v>
      </c>
      <c r="G810" s="136" t="s">
        <v>1586</v>
      </c>
    </row>
    <row r="811" spans="2:7" ht="18" hidden="1" customHeight="1" x14ac:dyDescent="0.3">
      <c r="B811" s="54" t="s">
        <v>2513</v>
      </c>
      <c r="C811" s="55" t="s">
        <v>2515</v>
      </c>
      <c r="D811" s="115" t="s">
        <v>2279</v>
      </c>
      <c r="E811" s="109" t="s">
        <v>2415</v>
      </c>
      <c r="F811" s="135" t="s">
        <v>1606</v>
      </c>
      <c r="G811" s="136" t="s">
        <v>1586</v>
      </c>
    </row>
    <row r="812" spans="2:7" ht="18" hidden="1" customHeight="1" x14ac:dyDescent="0.3">
      <c r="B812" s="54" t="s">
        <v>2513</v>
      </c>
      <c r="C812" s="55" t="s">
        <v>2515</v>
      </c>
      <c r="D812" s="115" t="s">
        <v>2280</v>
      </c>
      <c r="E812" s="109" t="s">
        <v>2416</v>
      </c>
      <c r="F812" s="135" t="s">
        <v>1606</v>
      </c>
      <c r="G812" s="136" t="s">
        <v>1586</v>
      </c>
    </row>
    <row r="813" spans="2:7" ht="18" hidden="1" customHeight="1" x14ac:dyDescent="0.3">
      <c r="B813" s="54" t="s">
        <v>2513</v>
      </c>
      <c r="C813" s="55" t="s">
        <v>2515</v>
      </c>
      <c r="D813" s="115" t="s">
        <v>2281</v>
      </c>
      <c r="E813" s="109" t="s">
        <v>2417</v>
      </c>
      <c r="F813" s="135" t="s">
        <v>1606</v>
      </c>
      <c r="G813" s="136" t="s">
        <v>1586</v>
      </c>
    </row>
    <row r="814" spans="2:7" ht="18" hidden="1" customHeight="1" x14ac:dyDescent="0.3">
      <c r="B814" s="54" t="s">
        <v>2513</v>
      </c>
      <c r="C814" s="55" t="s">
        <v>2515</v>
      </c>
      <c r="D814" s="115" t="s">
        <v>2282</v>
      </c>
      <c r="E814" s="109" t="s">
        <v>2418</v>
      </c>
      <c r="F814" s="135" t="s">
        <v>1606</v>
      </c>
      <c r="G814" s="136" t="s">
        <v>1586</v>
      </c>
    </row>
    <row r="815" spans="2:7" ht="18" hidden="1" customHeight="1" x14ac:dyDescent="0.3">
      <c r="B815" s="54" t="s">
        <v>2513</v>
      </c>
      <c r="C815" s="55" t="s">
        <v>2515</v>
      </c>
      <c r="D815" s="115" t="s">
        <v>2283</v>
      </c>
      <c r="E815" s="109" t="s">
        <v>2419</v>
      </c>
      <c r="F815" s="135" t="s">
        <v>1606</v>
      </c>
      <c r="G815" s="136" t="s">
        <v>1586</v>
      </c>
    </row>
    <row r="816" spans="2:7" ht="18" hidden="1" customHeight="1" x14ac:dyDescent="0.3">
      <c r="B816" s="54" t="s">
        <v>2513</v>
      </c>
      <c r="C816" s="55" t="s">
        <v>2515</v>
      </c>
      <c r="D816" s="115" t="s">
        <v>2284</v>
      </c>
      <c r="E816" s="109" t="s">
        <v>2420</v>
      </c>
      <c r="F816" s="135" t="s">
        <v>1606</v>
      </c>
      <c r="G816" s="136" t="s">
        <v>1586</v>
      </c>
    </row>
    <row r="817" spans="2:7" ht="18" hidden="1" customHeight="1" x14ac:dyDescent="0.3">
      <c r="B817" s="54" t="s">
        <v>2513</v>
      </c>
      <c r="C817" s="55" t="s">
        <v>2515</v>
      </c>
      <c r="D817" s="115" t="s">
        <v>2285</v>
      </c>
      <c r="E817" s="109" t="s">
        <v>2421</v>
      </c>
      <c r="F817" s="135" t="s">
        <v>1606</v>
      </c>
      <c r="G817" s="136" t="s">
        <v>1586</v>
      </c>
    </row>
    <row r="818" spans="2:7" ht="18" hidden="1" customHeight="1" x14ac:dyDescent="0.3">
      <c r="B818" s="54" t="s">
        <v>2513</v>
      </c>
      <c r="C818" s="55" t="s">
        <v>2515</v>
      </c>
      <c r="D818" s="115" t="s">
        <v>2286</v>
      </c>
      <c r="E818" s="109" t="s">
        <v>2422</v>
      </c>
      <c r="F818" s="135" t="s">
        <v>1606</v>
      </c>
      <c r="G818" s="136" t="s">
        <v>1586</v>
      </c>
    </row>
    <row r="819" spans="2:7" ht="18" hidden="1" customHeight="1" x14ac:dyDescent="0.3">
      <c r="B819" s="54" t="s">
        <v>2513</v>
      </c>
      <c r="C819" s="55" t="s">
        <v>2515</v>
      </c>
      <c r="D819" s="115" t="s">
        <v>2287</v>
      </c>
      <c r="E819" s="109" t="s">
        <v>2423</v>
      </c>
      <c r="F819" s="135" t="s">
        <v>1606</v>
      </c>
      <c r="G819" s="136" t="s">
        <v>1586</v>
      </c>
    </row>
    <row r="820" spans="2:7" ht="18" hidden="1" customHeight="1" x14ac:dyDescent="0.3">
      <c r="B820" s="54" t="s">
        <v>2513</v>
      </c>
      <c r="C820" s="55" t="s">
        <v>2515</v>
      </c>
      <c r="D820" s="115" t="s">
        <v>2288</v>
      </c>
      <c r="E820" s="109" t="s">
        <v>2424</v>
      </c>
      <c r="F820" s="135" t="s">
        <v>1606</v>
      </c>
      <c r="G820" s="136" t="s">
        <v>1586</v>
      </c>
    </row>
    <row r="821" spans="2:7" ht="18" hidden="1" customHeight="1" x14ac:dyDescent="0.3">
      <c r="B821" s="54" t="s">
        <v>2513</v>
      </c>
      <c r="C821" s="55" t="s">
        <v>2515</v>
      </c>
      <c r="D821" s="115" t="s">
        <v>2289</v>
      </c>
      <c r="E821" s="109" t="s">
        <v>2425</v>
      </c>
      <c r="F821" s="135" t="s">
        <v>1606</v>
      </c>
      <c r="G821" s="136" t="s">
        <v>1586</v>
      </c>
    </row>
    <row r="822" spans="2:7" ht="18" hidden="1" customHeight="1" x14ac:dyDescent="0.3">
      <c r="B822" s="54" t="s">
        <v>2513</v>
      </c>
      <c r="C822" s="55" t="s">
        <v>2515</v>
      </c>
      <c r="D822" s="115" t="s">
        <v>2290</v>
      </c>
      <c r="E822" s="109" t="s">
        <v>2426</v>
      </c>
      <c r="F822" s="135" t="s">
        <v>1606</v>
      </c>
      <c r="G822" s="136" t="s">
        <v>1586</v>
      </c>
    </row>
    <row r="823" spans="2:7" ht="18" hidden="1" customHeight="1" x14ac:dyDescent="0.3">
      <c r="B823" s="54" t="s">
        <v>2513</v>
      </c>
      <c r="C823" s="55" t="s">
        <v>2515</v>
      </c>
      <c r="D823" s="115" t="s">
        <v>2291</v>
      </c>
      <c r="E823" s="109" t="s">
        <v>2427</v>
      </c>
      <c r="F823" s="135" t="s">
        <v>1606</v>
      </c>
      <c r="G823" s="136" t="s">
        <v>1586</v>
      </c>
    </row>
    <row r="824" spans="2:7" ht="18" hidden="1" customHeight="1" x14ac:dyDescent="0.3">
      <c r="B824" s="54" t="s">
        <v>2513</v>
      </c>
      <c r="C824" s="55" t="s">
        <v>2515</v>
      </c>
      <c r="D824" s="115" t="s">
        <v>2292</v>
      </c>
      <c r="E824" s="109" t="s">
        <v>2428</v>
      </c>
      <c r="F824" s="135" t="s">
        <v>1606</v>
      </c>
      <c r="G824" s="136" t="s">
        <v>1586</v>
      </c>
    </row>
    <row r="825" spans="2:7" ht="18" hidden="1" customHeight="1" x14ac:dyDescent="0.3">
      <c r="B825" s="54" t="s">
        <v>2513</v>
      </c>
      <c r="C825" s="55" t="s">
        <v>2515</v>
      </c>
      <c r="D825" s="115" t="s">
        <v>2293</v>
      </c>
      <c r="E825" s="109" t="s">
        <v>2429</v>
      </c>
      <c r="F825" s="135" t="s">
        <v>1606</v>
      </c>
      <c r="G825" s="136" t="s">
        <v>1586</v>
      </c>
    </row>
    <row r="826" spans="2:7" ht="18" hidden="1" customHeight="1" x14ac:dyDescent="0.3">
      <c r="B826" s="54" t="s">
        <v>2513</v>
      </c>
      <c r="C826" s="55" t="s">
        <v>2515</v>
      </c>
      <c r="D826" s="115" t="s">
        <v>2294</v>
      </c>
      <c r="E826" s="109" t="s">
        <v>2430</v>
      </c>
      <c r="F826" s="135" t="s">
        <v>1606</v>
      </c>
      <c r="G826" s="136" t="s">
        <v>1586</v>
      </c>
    </row>
    <row r="827" spans="2:7" ht="18" hidden="1" customHeight="1" x14ac:dyDescent="0.3">
      <c r="B827" s="54" t="s">
        <v>2513</v>
      </c>
      <c r="C827" s="55" t="s">
        <v>2515</v>
      </c>
      <c r="D827" s="115" t="s">
        <v>2295</v>
      </c>
      <c r="E827" s="109" t="s">
        <v>2431</v>
      </c>
      <c r="F827" s="135" t="s">
        <v>1606</v>
      </c>
      <c r="G827" s="136" t="s">
        <v>1586</v>
      </c>
    </row>
    <row r="828" spans="2:7" ht="18" hidden="1" customHeight="1" x14ac:dyDescent="0.3">
      <c r="B828" s="54" t="s">
        <v>2513</v>
      </c>
      <c r="C828" s="55" t="s">
        <v>2515</v>
      </c>
      <c r="D828" s="115" t="s">
        <v>2296</v>
      </c>
      <c r="E828" s="109" t="s">
        <v>2432</v>
      </c>
      <c r="F828" s="135" t="s">
        <v>1606</v>
      </c>
      <c r="G828" s="136" t="s">
        <v>1586</v>
      </c>
    </row>
    <row r="829" spans="2:7" ht="18" hidden="1" customHeight="1" x14ac:dyDescent="0.3">
      <c r="B829" s="54" t="s">
        <v>2513</v>
      </c>
      <c r="C829" s="55" t="s">
        <v>2515</v>
      </c>
      <c r="D829" s="115" t="s">
        <v>2297</v>
      </c>
      <c r="E829" s="109" t="s">
        <v>2433</v>
      </c>
      <c r="F829" s="135" t="s">
        <v>1606</v>
      </c>
      <c r="G829" s="136" t="s">
        <v>1586</v>
      </c>
    </row>
    <row r="830" spans="2:7" ht="18" hidden="1" customHeight="1" x14ac:dyDescent="0.3">
      <c r="B830" s="54" t="s">
        <v>2513</v>
      </c>
      <c r="C830" s="55" t="s">
        <v>2515</v>
      </c>
      <c r="D830" s="115" t="s">
        <v>2298</v>
      </c>
      <c r="E830" s="109" t="s">
        <v>2434</v>
      </c>
      <c r="F830" s="135" t="s">
        <v>1606</v>
      </c>
      <c r="G830" s="136" t="s">
        <v>1586</v>
      </c>
    </row>
    <row r="831" spans="2:7" ht="18" hidden="1" customHeight="1" x14ac:dyDescent="0.3">
      <c r="B831" s="54" t="s">
        <v>2513</v>
      </c>
      <c r="C831" s="55" t="s">
        <v>2515</v>
      </c>
      <c r="D831" s="115" t="s">
        <v>2299</v>
      </c>
      <c r="E831" s="109" t="s">
        <v>2435</v>
      </c>
      <c r="F831" s="135" t="s">
        <v>1606</v>
      </c>
      <c r="G831" s="136" t="s">
        <v>1586</v>
      </c>
    </row>
    <row r="832" spans="2:7" ht="18" hidden="1" customHeight="1" x14ac:dyDescent="0.3">
      <c r="B832" s="54" t="s">
        <v>2513</v>
      </c>
      <c r="C832" s="55" t="s">
        <v>2515</v>
      </c>
      <c r="D832" s="115" t="s">
        <v>2300</v>
      </c>
      <c r="E832" s="109" t="s">
        <v>2436</v>
      </c>
      <c r="F832" s="135" t="s">
        <v>1606</v>
      </c>
      <c r="G832" s="136" t="s">
        <v>1586</v>
      </c>
    </row>
    <row r="833" spans="2:7" ht="18" hidden="1" customHeight="1" x14ac:dyDescent="0.3">
      <c r="B833" s="54" t="s">
        <v>2513</v>
      </c>
      <c r="C833" s="55" t="s">
        <v>2515</v>
      </c>
      <c r="D833" s="115" t="s">
        <v>2301</v>
      </c>
      <c r="E833" s="109" t="s">
        <v>2437</v>
      </c>
      <c r="F833" s="135" t="s">
        <v>1606</v>
      </c>
      <c r="G833" s="136" t="s">
        <v>1586</v>
      </c>
    </row>
    <row r="834" spans="2:7" ht="18" hidden="1" customHeight="1" x14ac:dyDescent="0.3">
      <c r="B834" s="54" t="s">
        <v>2513</v>
      </c>
      <c r="C834" s="55" t="s">
        <v>2515</v>
      </c>
      <c r="D834" s="115" t="s">
        <v>2302</v>
      </c>
      <c r="E834" s="109" t="s">
        <v>2438</v>
      </c>
      <c r="F834" s="135" t="s">
        <v>1606</v>
      </c>
      <c r="G834" s="136" t="s">
        <v>1586</v>
      </c>
    </row>
    <row r="835" spans="2:7" ht="18" hidden="1" customHeight="1" x14ac:dyDescent="0.3">
      <c r="B835" s="54" t="s">
        <v>2513</v>
      </c>
      <c r="C835" s="55" t="s">
        <v>2515</v>
      </c>
      <c r="D835" s="115" t="s">
        <v>2303</v>
      </c>
      <c r="E835" s="109" t="s">
        <v>2439</v>
      </c>
      <c r="F835" s="135" t="s">
        <v>1606</v>
      </c>
      <c r="G835" s="136" t="s">
        <v>1586</v>
      </c>
    </row>
    <row r="836" spans="2:7" ht="18" hidden="1" customHeight="1" x14ac:dyDescent="0.3">
      <c r="B836" s="54" t="s">
        <v>2513</v>
      </c>
      <c r="C836" s="55" t="s">
        <v>2515</v>
      </c>
      <c r="D836" s="115" t="s">
        <v>2304</v>
      </c>
      <c r="E836" s="109" t="s">
        <v>2440</v>
      </c>
      <c r="F836" s="135" t="s">
        <v>1606</v>
      </c>
      <c r="G836" s="136" t="s">
        <v>1586</v>
      </c>
    </row>
    <row r="837" spans="2:7" ht="18" hidden="1" customHeight="1" x14ac:dyDescent="0.3">
      <c r="B837" s="54" t="s">
        <v>2513</v>
      </c>
      <c r="C837" s="55" t="s">
        <v>2515</v>
      </c>
      <c r="D837" s="115" t="s">
        <v>2305</v>
      </c>
      <c r="E837" s="109" t="s">
        <v>2441</v>
      </c>
      <c r="F837" s="135" t="s">
        <v>1606</v>
      </c>
      <c r="G837" s="136" t="s">
        <v>1586</v>
      </c>
    </row>
    <row r="838" spans="2:7" ht="18" hidden="1" customHeight="1" x14ac:dyDescent="0.3">
      <c r="B838" s="54" t="s">
        <v>2513</v>
      </c>
      <c r="C838" s="55" t="s">
        <v>2515</v>
      </c>
      <c r="D838" s="115" t="s">
        <v>2306</v>
      </c>
      <c r="E838" s="109" t="s">
        <v>2442</v>
      </c>
      <c r="F838" s="135" t="s">
        <v>1606</v>
      </c>
      <c r="G838" s="136" t="s">
        <v>1586</v>
      </c>
    </row>
    <row r="839" spans="2:7" ht="18" hidden="1" customHeight="1" x14ac:dyDescent="0.3">
      <c r="B839" s="54" t="s">
        <v>2513</v>
      </c>
      <c r="C839" s="55" t="s">
        <v>2515</v>
      </c>
      <c r="D839" s="115" t="s">
        <v>2307</v>
      </c>
      <c r="E839" s="109" t="s">
        <v>2443</v>
      </c>
      <c r="F839" s="135" t="s">
        <v>1606</v>
      </c>
      <c r="G839" s="136" t="s">
        <v>1586</v>
      </c>
    </row>
    <row r="840" spans="2:7" ht="18" hidden="1" customHeight="1" x14ac:dyDescent="0.3">
      <c r="B840" s="54" t="s">
        <v>2513</v>
      </c>
      <c r="C840" s="55" t="s">
        <v>2515</v>
      </c>
      <c r="D840" s="115" t="s">
        <v>2308</v>
      </c>
      <c r="E840" s="109" t="s">
        <v>2444</v>
      </c>
      <c r="F840" s="135" t="s">
        <v>1606</v>
      </c>
      <c r="G840" s="136" t="s">
        <v>1586</v>
      </c>
    </row>
    <row r="841" spans="2:7" ht="18" hidden="1" customHeight="1" x14ac:dyDescent="0.3">
      <c r="B841" s="54" t="s">
        <v>2513</v>
      </c>
      <c r="C841" s="55" t="s">
        <v>2515</v>
      </c>
      <c r="D841" s="115" t="s">
        <v>2309</v>
      </c>
      <c r="E841" s="109" t="s">
        <v>2445</v>
      </c>
      <c r="F841" s="135" t="s">
        <v>1606</v>
      </c>
      <c r="G841" s="136" t="s">
        <v>1586</v>
      </c>
    </row>
    <row r="842" spans="2:7" ht="18" hidden="1" customHeight="1" x14ac:dyDescent="0.3">
      <c r="B842" s="54" t="s">
        <v>2513</v>
      </c>
      <c r="C842" s="55" t="s">
        <v>2515</v>
      </c>
      <c r="D842" s="115" t="s">
        <v>2310</v>
      </c>
      <c r="E842" s="109" t="s">
        <v>2446</v>
      </c>
      <c r="F842" s="135" t="s">
        <v>1606</v>
      </c>
      <c r="G842" s="136" t="s">
        <v>1586</v>
      </c>
    </row>
    <row r="843" spans="2:7" ht="18" hidden="1" customHeight="1" x14ac:dyDescent="0.3">
      <c r="B843" s="54" t="s">
        <v>2513</v>
      </c>
      <c r="C843" s="55" t="s">
        <v>2515</v>
      </c>
      <c r="D843" s="115" t="s">
        <v>2311</v>
      </c>
      <c r="E843" s="109" t="s">
        <v>2447</v>
      </c>
      <c r="F843" s="135" t="s">
        <v>1606</v>
      </c>
      <c r="G843" s="136" t="s">
        <v>1586</v>
      </c>
    </row>
    <row r="844" spans="2:7" ht="18" hidden="1" customHeight="1" x14ac:dyDescent="0.3">
      <c r="B844" s="54" t="s">
        <v>2513</v>
      </c>
      <c r="C844" s="55" t="s">
        <v>2515</v>
      </c>
      <c r="D844" s="115" t="s">
        <v>2312</v>
      </c>
      <c r="E844" s="109" t="s">
        <v>2448</v>
      </c>
      <c r="F844" s="135" t="s">
        <v>1606</v>
      </c>
      <c r="G844" s="136" t="s">
        <v>1586</v>
      </c>
    </row>
    <row r="845" spans="2:7" ht="18" hidden="1" customHeight="1" x14ac:dyDescent="0.3">
      <c r="B845" s="54" t="s">
        <v>2513</v>
      </c>
      <c r="C845" s="55" t="s">
        <v>2515</v>
      </c>
      <c r="D845" s="115" t="s">
        <v>2313</v>
      </c>
      <c r="E845" s="109" t="s">
        <v>2449</v>
      </c>
      <c r="F845" s="135" t="s">
        <v>1606</v>
      </c>
      <c r="G845" s="136" t="s">
        <v>1586</v>
      </c>
    </row>
    <row r="846" spans="2:7" ht="18" hidden="1" customHeight="1" x14ac:dyDescent="0.3">
      <c r="B846" s="54" t="s">
        <v>2513</v>
      </c>
      <c r="C846" s="55" t="s">
        <v>2515</v>
      </c>
      <c r="D846" s="115" t="s">
        <v>2314</v>
      </c>
      <c r="E846" s="109" t="s">
        <v>2450</v>
      </c>
      <c r="F846" s="135" t="s">
        <v>1606</v>
      </c>
      <c r="G846" s="136" t="s">
        <v>1586</v>
      </c>
    </row>
    <row r="847" spans="2:7" ht="18" hidden="1" customHeight="1" x14ac:dyDescent="0.3">
      <c r="B847" s="54" t="s">
        <v>2513</v>
      </c>
      <c r="C847" s="55" t="s">
        <v>2515</v>
      </c>
      <c r="D847" s="115" t="s">
        <v>2315</v>
      </c>
      <c r="E847" s="109" t="s">
        <v>2451</v>
      </c>
      <c r="F847" s="135" t="s">
        <v>1606</v>
      </c>
      <c r="G847" s="136" t="s">
        <v>1586</v>
      </c>
    </row>
    <row r="848" spans="2:7" ht="18" hidden="1" customHeight="1" x14ac:dyDescent="0.3">
      <c r="B848" s="54" t="s">
        <v>2513</v>
      </c>
      <c r="C848" s="55" t="s">
        <v>2515</v>
      </c>
      <c r="D848" s="115" t="s">
        <v>2316</v>
      </c>
      <c r="E848" s="109" t="s">
        <v>2452</v>
      </c>
      <c r="F848" s="135" t="s">
        <v>1606</v>
      </c>
      <c r="G848" s="136" t="s">
        <v>1586</v>
      </c>
    </row>
    <row r="849" spans="2:7" ht="18" hidden="1" customHeight="1" x14ac:dyDescent="0.3">
      <c r="B849" s="54" t="s">
        <v>2513</v>
      </c>
      <c r="C849" s="55" t="s">
        <v>2515</v>
      </c>
      <c r="D849" s="115" t="s">
        <v>2317</v>
      </c>
      <c r="E849" s="109" t="s">
        <v>2453</v>
      </c>
      <c r="F849" s="135" t="s">
        <v>1606</v>
      </c>
      <c r="G849" s="136" t="s">
        <v>1586</v>
      </c>
    </row>
    <row r="850" spans="2:7" ht="18" hidden="1" customHeight="1" x14ac:dyDescent="0.3">
      <c r="B850" s="54" t="s">
        <v>2513</v>
      </c>
      <c r="C850" s="55" t="s">
        <v>2515</v>
      </c>
      <c r="D850" s="115" t="s">
        <v>2318</v>
      </c>
      <c r="E850" s="109" t="s">
        <v>2454</v>
      </c>
      <c r="F850" s="135" t="s">
        <v>1606</v>
      </c>
      <c r="G850" s="136" t="s">
        <v>1586</v>
      </c>
    </row>
    <row r="851" spans="2:7" ht="18" hidden="1" customHeight="1" x14ac:dyDescent="0.3">
      <c r="B851" s="54" t="s">
        <v>2513</v>
      </c>
      <c r="C851" s="55" t="s">
        <v>2515</v>
      </c>
      <c r="D851" s="115" t="s">
        <v>2319</v>
      </c>
      <c r="E851" s="109" t="s">
        <v>2455</v>
      </c>
      <c r="F851" s="135" t="s">
        <v>1606</v>
      </c>
      <c r="G851" s="136" t="s">
        <v>1586</v>
      </c>
    </row>
    <row r="852" spans="2:7" ht="18" hidden="1" customHeight="1" x14ac:dyDescent="0.3">
      <c r="B852" s="54" t="s">
        <v>2513</v>
      </c>
      <c r="C852" s="55" t="s">
        <v>2515</v>
      </c>
      <c r="D852" s="115" t="s">
        <v>2320</v>
      </c>
      <c r="E852" s="109" t="s">
        <v>2456</v>
      </c>
      <c r="F852" s="135" t="s">
        <v>1606</v>
      </c>
      <c r="G852" s="136" t="s">
        <v>1586</v>
      </c>
    </row>
    <row r="853" spans="2:7" ht="18" hidden="1" customHeight="1" x14ac:dyDescent="0.3">
      <c r="B853" s="54" t="s">
        <v>2513</v>
      </c>
      <c r="C853" s="55" t="s">
        <v>2515</v>
      </c>
      <c r="D853" s="115" t="s">
        <v>2321</v>
      </c>
      <c r="E853" s="109" t="s">
        <v>2457</v>
      </c>
      <c r="F853" s="135" t="s">
        <v>1606</v>
      </c>
      <c r="G853" s="136" t="s">
        <v>1586</v>
      </c>
    </row>
    <row r="854" spans="2:7" ht="18" hidden="1" customHeight="1" x14ac:dyDescent="0.3">
      <c r="B854" s="54" t="s">
        <v>2513</v>
      </c>
      <c r="C854" s="55" t="s">
        <v>2515</v>
      </c>
      <c r="D854" s="115" t="s">
        <v>2322</v>
      </c>
      <c r="E854" s="109" t="s">
        <v>2458</v>
      </c>
      <c r="F854" s="135" t="s">
        <v>1606</v>
      </c>
      <c r="G854" s="136" t="s">
        <v>1586</v>
      </c>
    </row>
    <row r="855" spans="2:7" ht="18" hidden="1" customHeight="1" x14ac:dyDescent="0.3">
      <c r="B855" s="54" t="s">
        <v>2513</v>
      </c>
      <c r="C855" s="55" t="s">
        <v>2515</v>
      </c>
      <c r="D855" s="115" t="s">
        <v>2323</v>
      </c>
      <c r="E855" s="109" t="s">
        <v>2459</v>
      </c>
      <c r="F855" s="135" t="s">
        <v>1606</v>
      </c>
      <c r="G855" s="136" t="s">
        <v>1586</v>
      </c>
    </row>
    <row r="856" spans="2:7" ht="18" hidden="1" customHeight="1" x14ac:dyDescent="0.3">
      <c r="B856" s="54" t="s">
        <v>2513</v>
      </c>
      <c r="C856" s="55" t="s">
        <v>2515</v>
      </c>
      <c r="D856" s="115" t="s">
        <v>2324</v>
      </c>
      <c r="E856" s="109" t="s">
        <v>2460</v>
      </c>
      <c r="F856" s="135" t="s">
        <v>1606</v>
      </c>
      <c r="G856" s="136" t="s">
        <v>1586</v>
      </c>
    </row>
    <row r="857" spans="2:7" ht="18" hidden="1" customHeight="1" x14ac:dyDescent="0.3">
      <c r="B857" s="54" t="s">
        <v>2513</v>
      </c>
      <c r="C857" s="55" t="s">
        <v>2515</v>
      </c>
      <c r="D857" s="115" t="s">
        <v>2325</v>
      </c>
      <c r="E857" s="109" t="s">
        <v>2461</v>
      </c>
      <c r="F857" s="135" t="s">
        <v>1606</v>
      </c>
      <c r="G857" s="136" t="s">
        <v>1586</v>
      </c>
    </row>
    <row r="858" spans="2:7" ht="18" hidden="1" customHeight="1" x14ac:dyDescent="0.3">
      <c r="B858" s="54" t="s">
        <v>2513</v>
      </c>
      <c r="C858" s="55" t="s">
        <v>2515</v>
      </c>
      <c r="D858" s="115" t="s">
        <v>2326</v>
      </c>
      <c r="E858" s="109" t="s">
        <v>2462</v>
      </c>
      <c r="F858" s="135" t="s">
        <v>1606</v>
      </c>
      <c r="G858" s="136" t="s">
        <v>1586</v>
      </c>
    </row>
    <row r="859" spans="2:7" ht="18" hidden="1" customHeight="1" x14ac:dyDescent="0.3">
      <c r="B859" s="54" t="s">
        <v>2513</v>
      </c>
      <c r="C859" s="55" t="s">
        <v>2515</v>
      </c>
      <c r="D859" s="115" t="s">
        <v>2327</v>
      </c>
      <c r="E859" s="109" t="s">
        <v>2463</v>
      </c>
      <c r="F859" s="135" t="s">
        <v>1606</v>
      </c>
      <c r="G859" s="136" t="s">
        <v>1586</v>
      </c>
    </row>
    <row r="860" spans="2:7" ht="18" hidden="1" customHeight="1" x14ac:dyDescent="0.3">
      <c r="B860" s="54" t="s">
        <v>2513</v>
      </c>
      <c r="C860" s="55" t="s">
        <v>2515</v>
      </c>
      <c r="D860" s="115" t="s">
        <v>2328</v>
      </c>
      <c r="E860" s="109" t="s">
        <v>2464</v>
      </c>
      <c r="F860" s="135" t="s">
        <v>1606</v>
      </c>
      <c r="G860" s="136" t="s">
        <v>1586</v>
      </c>
    </row>
    <row r="861" spans="2:7" ht="18" hidden="1" customHeight="1" x14ac:dyDescent="0.3">
      <c r="B861" s="54" t="s">
        <v>2513</v>
      </c>
      <c r="C861" s="55" t="s">
        <v>2515</v>
      </c>
      <c r="D861" s="115" t="s">
        <v>2329</v>
      </c>
      <c r="E861" s="109" t="s">
        <v>2465</v>
      </c>
      <c r="F861" s="135" t="s">
        <v>1606</v>
      </c>
      <c r="G861" s="136" t="s">
        <v>1586</v>
      </c>
    </row>
    <row r="862" spans="2:7" ht="18" hidden="1" customHeight="1" x14ac:dyDescent="0.3">
      <c r="B862" s="54" t="s">
        <v>2513</v>
      </c>
      <c r="C862" s="55" t="s">
        <v>2515</v>
      </c>
      <c r="D862" s="115" t="s">
        <v>2330</v>
      </c>
      <c r="E862" s="109" t="s">
        <v>2466</v>
      </c>
      <c r="F862" s="135" t="s">
        <v>1606</v>
      </c>
      <c r="G862" s="136" t="s">
        <v>1586</v>
      </c>
    </row>
    <row r="863" spans="2:7" ht="18" hidden="1" customHeight="1" x14ac:dyDescent="0.3">
      <c r="B863" s="54" t="s">
        <v>2513</v>
      </c>
      <c r="C863" s="55" t="s">
        <v>2515</v>
      </c>
      <c r="D863" s="115" t="s">
        <v>2331</v>
      </c>
      <c r="E863" s="109" t="s">
        <v>2467</v>
      </c>
      <c r="F863" s="135" t="s">
        <v>1606</v>
      </c>
      <c r="G863" s="136" t="s">
        <v>1586</v>
      </c>
    </row>
    <row r="864" spans="2:7" ht="18" hidden="1" customHeight="1" x14ac:dyDescent="0.3">
      <c r="B864" s="54" t="s">
        <v>2513</v>
      </c>
      <c r="C864" s="55" t="s">
        <v>2515</v>
      </c>
      <c r="D864" s="115" t="s">
        <v>2332</v>
      </c>
      <c r="E864" s="109" t="s">
        <v>2468</v>
      </c>
      <c r="F864" s="135" t="s">
        <v>1606</v>
      </c>
      <c r="G864" s="136" t="s">
        <v>1586</v>
      </c>
    </row>
    <row r="865" spans="2:7" ht="18" hidden="1" customHeight="1" x14ac:dyDescent="0.3">
      <c r="B865" s="54" t="s">
        <v>2513</v>
      </c>
      <c r="C865" s="55" t="s">
        <v>2515</v>
      </c>
      <c r="D865" s="115" t="s">
        <v>2333</v>
      </c>
      <c r="E865" s="109" t="s">
        <v>2469</v>
      </c>
      <c r="F865" s="135" t="s">
        <v>1606</v>
      </c>
      <c r="G865" s="136" t="s">
        <v>1586</v>
      </c>
    </row>
    <row r="866" spans="2:7" ht="18" hidden="1" customHeight="1" x14ac:dyDescent="0.3">
      <c r="B866" s="54" t="s">
        <v>2513</v>
      </c>
      <c r="C866" s="55" t="s">
        <v>2515</v>
      </c>
      <c r="D866" s="115" t="s">
        <v>2334</v>
      </c>
      <c r="E866" s="109" t="s">
        <v>2470</v>
      </c>
      <c r="F866" s="135" t="s">
        <v>1606</v>
      </c>
      <c r="G866" s="136" t="s">
        <v>1586</v>
      </c>
    </row>
    <row r="867" spans="2:7" ht="18" hidden="1" customHeight="1" x14ac:dyDescent="0.3">
      <c r="B867" s="54" t="s">
        <v>2513</v>
      </c>
      <c r="C867" s="55" t="s">
        <v>2515</v>
      </c>
      <c r="D867" s="115" t="s">
        <v>2335</v>
      </c>
      <c r="E867" s="109" t="s">
        <v>2471</v>
      </c>
      <c r="F867" s="135" t="s">
        <v>1606</v>
      </c>
      <c r="G867" s="136" t="s">
        <v>1586</v>
      </c>
    </row>
    <row r="868" spans="2:7" ht="18" hidden="1" customHeight="1" x14ac:dyDescent="0.3">
      <c r="B868" s="54" t="s">
        <v>2513</v>
      </c>
      <c r="C868" s="55" t="s">
        <v>2515</v>
      </c>
      <c r="D868" s="115" t="s">
        <v>2336</v>
      </c>
      <c r="E868" s="109" t="s">
        <v>2472</v>
      </c>
      <c r="F868" s="135" t="s">
        <v>1606</v>
      </c>
      <c r="G868" s="136" t="s">
        <v>1586</v>
      </c>
    </row>
    <row r="869" spans="2:7" ht="18" hidden="1" customHeight="1" x14ac:dyDescent="0.3">
      <c r="B869" s="54" t="s">
        <v>2513</v>
      </c>
      <c r="C869" s="55" t="s">
        <v>2515</v>
      </c>
      <c r="D869" s="115" t="s">
        <v>2337</v>
      </c>
      <c r="E869" s="109" t="s">
        <v>2473</v>
      </c>
      <c r="F869" s="135" t="s">
        <v>1606</v>
      </c>
      <c r="G869" s="136" t="s">
        <v>1586</v>
      </c>
    </row>
    <row r="870" spans="2:7" ht="18" hidden="1" customHeight="1" x14ac:dyDescent="0.3">
      <c r="B870" s="54" t="s">
        <v>2513</v>
      </c>
      <c r="C870" s="55" t="s">
        <v>2515</v>
      </c>
      <c r="D870" s="115" t="s">
        <v>2338</v>
      </c>
      <c r="E870" s="109" t="s">
        <v>2474</v>
      </c>
      <c r="F870" s="135" t="s">
        <v>1606</v>
      </c>
      <c r="G870" s="136" t="s">
        <v>1586</v>
      </c>
    </row>
    <row r="871" spans="2:7" ht="18" hidden="1" customHeight="1" x14ac:dyDescent="0.3">
      <c r="B871" s="54" t="s">
        <v>2513</v>
      </c>
      <c r="C871" s="55" t="s">
        <v>2515</v>
      </c>
      <c r="D871" s="115" t="s">
        <v>2339</v>
      </c>
      <c r="E871" s="109" t="s">
        <v>2475</v>
      </c>
      <c r="F871" s="135" t="s">
        <v>1606</v>
      </c>
      <c r="G871" s="136" t="s">
        <v>1586</v>
      </c>
    </row>
    <row r="872" spans="2:7" ht="18" hidden="1" customHeight="1" x14ac:dyDescent="0.3">
      <c r="B872" s="54" t="s">
        <v>2513</v>
      </c>
      <c r="C872" s="55" t="s">
        <v>2515</v>
      </c>
      <c r="D872" s="115" t="s">
        <v>2340</v>
      </c>
      <c r="E872" s="109" t="s">
        <v>2476</v>
      </c>
      <c r="F872" s="135" t="s">
        <v>1606</v>
      </c>
      <c r="G872" s="136" t="s">
        <v>1586</v>
      </c>
    </row>
    <row r="873" spans="2:7" ht="18" hidden="1" customHeight="1" x14ac:dyDescent="0.3">
      <c r="B873" s="54" t="s">
        <v>2513</v>
      </c>
      <c r="C873" s="55" t="s">
        <v>2515</v>
      </c>
      <c r="D873" s="115" t="s">
        <v>2341</v>
      </c>
      <c r="E873" s="109" t="s">
        <v>2477</v>
      </c>
      <c r="F873" s="135" t="s">
        <v>1606</v>
      </c>
      <c r="G873" s="136" t="s">
        <v>1586</v>
      </c>
    </row>
    <row r="874" spans="2:7" ht="18" hidden="1" customHeight="1" x14ac:dyDescent="0.3">
      <c r="B874" s="54" t="s">
        <v>2513</v>
      </c>
      <c r="C874" s="55" t="s">
        <v>2515</v>
      </c>
      <c r="D874" s="115" t="s">
        <v>2342</v>
      </c>
      <c r="E874" s="109" t="s">
        <v>2478</v>
      </c>
      <c r="F874" s="135" t="s">
        <v>1606</v>
      </c>
      <c r="G874" s="136" t="s">
        <v>1586</v>
      </c>
    </row>
    <row r="875" spans="2:7" ht="18" hidden="1" customHeight="1" x14ac:dyDescent="0.3">
      <c r="B875" s="54" t="s">
        <v>2513</v>
      </c>
      <c r="C875" s="55" t="s">
        <v>2515</v>
      </c>
      <c r="D875" s="115" t="s">
        <v>2343</v>
      </c>
      <c r="E875" s="109" t="s">
        <v>2479</v>
      </c>
      <c r="F875" s="135" t="s">
        <v>1606</v>
      </c>
      <c r="G875" s="136" t="s">
        <v>1586</v>
      </c>
    </row>
    <row r="876" spans="2:7" ht="18" hidden="1" customHeight="1" x14ac:dyDescent="0.3">
      <c r="B876" s="54" t="s">
        <v>2513</v>
      </c>
      <c r="C876" s="55" t="s">
        <v>2515</v>
      </c>
      <c r="D876" s="115" t="s">
        <v>2344</v>
      </c>
      <c r="E876" s="109" t="s">
        <v>2480</v>
      </c>
      <c r="F876" s="135" t="s">
        <v>1606</v>
      </c>
      <c r="G876" s="136" t="s">
        <v>1586</v>
      </c>
    </row>
    <row r="877" spans="2:7" ht="18" hidden="1" customHeight="1" x14ac:dyDescent="0.3">
      <c r="B877" s="54" t="s">
        <v>2513</v>
      </c>
      <c r="C877" s="55" t="s">
        <v>2515</v>
      </c>
      <c r="D877" s="115" t="s">
        <v>2345</v>
      </c>
      <c r="E877" s="109" t="s">
        <v>2481</v>
      </c>
      <c r="F877" s="135" t="s">
        <v>1606</v>
      </c>
      <c r="G877" s="136" t="s">
        <v>1586</v>
      </c>
    </row>
    <row r="878" spans="2:7" ht="18" hidden="1" customHeight="1" x14ac:dyDescent="0.3">
      <c r="B878" s="54" t="s">
        <v>2513</v>
      </c>
      <c r="C878" s="55" t="s">
        <v>2515</v>
      </c>
      <c r="D878" s="115" t="s">
        <v>2346</v>
      </c>
      <c r="E878" s="109" t="s">
        <v>2482</v>
      </c>
      <c r="F878" s="135" t="s">
        <v>1606</v>
      </c>
      <c r="G878" s="136" t="s">
        <v>1586</v>
      </c>
    </row>
    <row r="879" spans="2:7" ht="18" hidden="1" customHeight="1" x14ac:dyDescent="0.3">
      <c r="B879" s="54" t="s">
        <v>2513</v>
      </c>
      <c r="C879" s="55" t="s">
        <v>2515</v>
      </c>
      <c r="D879" s="115" t="s">
        <v>2347</v>
      </c>
      <c r="E879" s="109" t="s">
        <v>2483</v>
      </c>
      <c r="F879" s="135" t="s">
        <v>1606</v>
      </c>
      <c r="G879" s="136" t="s">
        <v>1586</v>
      </c>
    </row>
    <row r="880" spans="2:7" ht="18" hidden="1" customHeight="1" x14ac:dyDescent="0.3">
      <c r="B880" s="54" t="s">
        <v>2513</v>
      </c>
      <c r="C880" s="55" t="s">
        <v>2515</v>
      </c>
      <c r="D880" s="115" t="s">
        <v>2348</v>
      </c>
      <c r="E880" s="109" t="s">
        <v>2484</v>
      </c>
      <c r="F880" s="135" t="s">
        <v>1606</v>
      </c>
      <c r="G880" s="136" t="s">
        <v>1586</v>
      </c>
    </row>
    <row r="881" spans="2:7" ht="18" hidden="1" customHeight="1" x14ac:dyDescent="0.3">
      <c r="B881" s="54" t="s">
        <v>2513</v>
      </c>
      <c r="C881" s="55" t="s">
        <v>2515</v>
      </c>
      <c r="D881" s="115" t="s">
        <v>2349</v>
      </c>
      <c r="E881" s="109" t="s">
        <v>2485</v>
      </c>
      <c r="F881" s="135" t="s">
        <v>1606</v>
      </c>
      <c r="G881" s="136" t="s">
        <v>1586</v>
      </c>
    </row>
    <row r="882" spans="2:7" ht="18" hidden="1" customHeight="1" x14ac:dyDescent="0.3">
      <c r="B882" s="54" t="s">
        <v>2513</v>
      </c>
      <c r="C882" s="55" t="s">
        <v>2515</v>
      </c>
      <c r="D882" s="115" t="s">
        <v>2350</v>
      </c>
      <c r="E882" s="109" t="s">
        <v>2486</v>
      </c>
      <c r="F882" s="135" t="s">
        <v>1606</v>
      </c>
      <c r="G882" s="136" t="s">
        <v>1586</v>
      </c>
    </row>
    <row r="883" spans="2:7" ht="18" hidden="1" customHeight="1" x14ac:dyDescent="0.3">
      <c r="B883" s="54" t="s">
        <v>2513</v>
      </c>
      <c r="C883" s="55" t="s">
        <v>2515</v>
      </c>
      <c r="D883" s="115" t="s">
        <v>2351</v>
      </c>
      <c r="E883" s="109" t="s">
        <v>2487</v>
      </c>
      <c r="F883" s="135" t="s">
        <v>1606</v>
      </c>
      <c r="G883" s="136" t="s">
        <v>1586</v>
      </c>
    </row>
    <row r="884" spans="2:7" ht="18" hidden="1" customHeight="1" x14ac:dyDescent="0.3">
      <c r="B884" s="54" t="s">
        <v>2513</v>
      </c>
      <c r="C884" s="55" t="s">
        <v>2515</v>
      </c>
      <c r="D884" s="115" t="s">
        <v>2352</v>
      </c>
      <c r="E884" s="109" t="s">
        <v>2488</v>
      </c>
      <c r="F884" s="135" t="s">
        <v>1606</v>
      </c>
      <c r="G884" s="136" t="s">
        <v>1586</v>
      </c>
    </row>
    <row r="885" spans="2:7" ht="18" hidden="1" customHeight="1" x14ac:dyDescent="0.3">
      <c r="B885" s="54" t="s">
        <v>2513</v>
      </c>
      <c r="C885" s="55" t="s">
        <v>2515</v>
      </c>
      <c r="D885" s="115" t="s">
        <v>2353</v>
      </c>
      <c r="E885" s="109" t="s">
        <v>2489</v>
      </c>
      <c r="F885" s="135" t="s">
        <v>1606</v>
      </c>
      <c r="G885" s="136" t="s">
        <v>1586</v>
      </c>
    </row>
    <row r="886" spans="2:7" ht="18" hidden="1" customHeight="1" x14ac:dyDescent="0.3">
      <c r="B886" s="54" t="s">
        <v>2513</v>
      </c>
      <c r="C886" s="55" t="s">
        <v>2515</v>
      </c>
      <c r="D886" s="115" t="s">
        <v>2354</v>
      </c>
      <c r="E886" s="109" t="s">
        <v>2490</v>
      </c>
      <c r="F886" s="135" t="s">
        <v>1606</v>
      </c>
      <c r="G886" s="136" t="s">
        <v>1586</v>
      </c>
    </row>
    <row r="887" spans="2:7" ht="18" hidden="1" customHeight="1" x14ac:dyDescent="0.3">
      <c r="B887" s="54" t="s">
        <v>2513</v>
      </c>
      <c r="C887" s="55" t="s">
        <v>2515</v>
      </c>
      <c r="D887" s="115" t="s">
        <v>2355</v>
      </c>
      <c r="E887" s="109" t="s">
        <v>2491</v>
      </c>
      <c r="F887" s="135" t="s">
        <v>1606</v>
      </c>
      <c r="G887" s="136" t="s">
        <v>1586</v>
      </c>
    </row>
    <row r="888" spans="2:7" ht="18" hidden="1" customHeight="1" x14ac:dyDescent="0.3">
      <c r="B888" s="54" t="s">
        <v>2513</v>
      </c>
      <c r="C888" s="55" t="s">
        <v>2515</v>
      </c>
      <c r="D888" s="115" t="s">
        <v>2356</v>
      </c>
      <c r="E888" s="109" t="s">
        <v>2492</v>
      </c>
      <c r="F888" s="135" t="s">
        <v>1606</v>
      </c>
      <c r="G888" s="136" t="s">
        <v>1586</v>
      </c>
    </row>
    <row r="889" spans="2:7" ht="18" hidden="1" customHeight="1" x14ac:dyDescent="0.3">
      <c r="B889" s="54" t="s">
        <v>2513</v>
      </c>
      <c r="C889" s="55" t="s">
        <v>2515</v>
      </c>
      <c r="D889" s="115" t="s">
        <v>2357</v>
      </c>
      <c r="E889" s="109" t="s">
        <v>2493</v>
      </c>
      <c r="F889" s="135" t="s">
        <v>1606</v>
      </c>
      <c r="G889" s="136" t="s">
        <v>1586</v>
      </c>
    </row>
    <row r="890" spans="2:7" ht="18" hidden="1" customHeight="1" x14ac:dyDescent="0.3">
      <c r="B890" s="54" t="s">
        <v>2513</v>
      </c>
      <c r="C890" s="55" t="s">
        <v>2515</v>
      </c>
      <c r="D890" s="115" t="s">
        <v>2358</v>
      </c>
      <c r="E890" s="109" t="s">
        <v>2494</v>
      </c>
      <c r="F890" s="135" t="s">
        <v>1606</v>
      </c>
      <c r="G890" s="136" t="s">
        <v>1586</v>
      </c>
    </row>
    <row r="891" spans="2:7" ht="18" hidden="1" customHeight="1" x14ac:dyDescent="0.3">
      <c r="B891" s="54" t="s">
        <v>2513</v>
      </c>
      <c r="C891" s="55" t="s">
        <v>2515</v>
      </c>
      <c r="D891" s="115" t="s">
        <v>2359</v>
      </c>
      <c r="E891" s="109" t="s">
        <v>2495</v>
      </c>
      <c r="F891" s="135" t="s">
        <v>1606</v>
      </c>
      <c r="G891" s="136" t="s">
        <v>1586</v>
      </c>
    </row>
    <row r="892" spans="2:7" ht="18" hidden="1" customHeight="1" x14ac:dyDescent="0.3">
      <c r="B892" s="54" t="s">
        <v>2513</v>
      </c>
      <c r="C892" s="55" t="s">
        <v>2515</v>
      </c>
      <c r="D892" s="115" t="s">
        <v>2360</v>
      </c>
      <c r="E892" s="109" t="s">
        <v>2496</v>
      </c>
      <c r="F892" s="135" t="s">
        <v>1606</v>
      </c>
      <c r="G892" s="136" t="s">
        <v>1586</v>
      </c>
    </row>
    <row r="893" spans="2:7" ht="18" hidden="1" customHeight="1" x14ac:dyDescent="0.3">
      <c r="B893" s="54" t="s">
        <v>2513</v>
      </c>
      <c r="C893" s="55" t="s">
        <v>2515</v>
      </c>
      <c r="D893" s="115" t="s">
        <v>2361</v>
      </c>
      <c r="E893" s="109" t="s">
        <v>2497</v>
      </c>
      <c r="F893" s="135" t="s">
        <v>1606</v>
      </c>
      <c r="G893" s="136" t="s">
        <v>1586</v>
      </c>
    </row>
    <row r="894" spans="2:7" ht="18" hidden="1" customHeight="1" x14ac:dyDescent="0.3">
      <c r="B894" s="54" t="s">
        <v>2513</v>
      </c>
      <c r="C894" s="55" t="s">
        <v>2515</v>
      </c>
      <c r="D894" s="115" t="s">
        <v>2362</v>
      </c>
      <c r="E894" s="109" t="s">
        <v>2498</v>
      </c>
      <c r="F894" s="135" t="s">
        <v>1606</v>
      </c>
      <c r="G894" s="136" t="s">
        <v>1586</v>
      </c>
    </row>
    <row r="895" spans="2:7" ht="18" hidden="1" customHeight="1" x14ac:dyDescent="0.3">
      <c r="B895" s="54" t="s">
        <v>2513</v>
      </c>
      <c r="C895" s="55" t="s">
        <v>2515</v>
      </c>
      <c r="D895" s="115" t="s">
        <v>2363</v>
      </c>
      <c r="E895" s="109" t="s">
        <v>2499</v>
      </c>
      <c r="F895" s="135" t="s">
        <v>1606</v>
      </c>
      <c r="G895" s="136" t="s">
        <v>1586</v>
      </c>
    </row>
    <row r="896" spans="2:7" ht="18" hidden="1" customHeight="1" x14ac:dyDescent="0.3">
      <c r="B896" s="54" t="s">
        <v>2513</v>
      </c>
      <c r="C896" s="55" t="s">
        <v>2515</v>
      </c>
      <c r="D896" s="115" t="s">
        <v>2364</v>
      </c>
      <c r="E896" s="109" t="s">
        <v>2500</v>
      </c>
      <c r="F896" s="135" t="s">
        <v>1606</v>
      </c>
      <c r="G896" s="136" t="s">
        <v>1586</v>
      </c>
    </row>
    <row r="897" spans="2:7" ht="18" hidden="1" customHeight="1" x14ac:dyDescent="0.3">
      <c r="B897" s="54" t="s">
        <v>2513</v>
      </c>
      <c r="C897" s="55" t="s">
        <v>2515</v>
      </c>
      <c r="D897" s="115" t="s">
        <v>2365</v>
      </c>
      <c r="E897" s="109" t="s">
        <v>2501</v>
      </c>
      <c r="F897" s="135" t="s">
        <v>1606</v>
      </c>
      <c r="G897" s="136" t="s">
        <v>1586</v>
      </c>
    </row>
    <row r="898" spans="2:7" ht="18" hidden="1" customHeight="1" x14ac:dyDescent="0.3">
      <c r="B898" s="54" t="s">
        <v>2513</v>
      </c>
      <c r="C898" s="55" t="s">
        <v>2515</v>
      </c>
      <c r="D898" s="115" t="s">
        <v>2366</v>
      </c>
      <c r="E898" s="109" t="s">
        <v>2502</v>
      </c>
      <c r="F898" s="135" t="s">
        <v>1606</v>
      </c>
      <c r="G898" s="136" t="s">
        <v>1586</v>
      </c>
    </row>
    <row r="899" spans="2:7" ht="18" hidden="1" customHeight="1" x14ac:dyDescent="0.3">
      <c r="B899" s="54" t="s">
        <v>2513</v>
      </c>
      <c r="C899" s="55" t="s">
        <v>2515</v>
      </c>
      <c r="D899" s="115" t="s">
        <v>2367</v>
      </c>
      <c r="E899" s="109" t="s">
        <v>2503</v>
      </c>
      <c r="F899" s="135" t="s">
        <v>1606</v>
      </c>
      <c r="G899" s="136" t="s">
        <v>1586</v>
      </c>
    </row>
    <row r="900" spans="2:7" ht="18" hidden="1" customHeight="1" x14ac:dyDescent="0.3">
      <c r="B900" s="54" t="s">
        <v>2513</v>
      </c>
      <c r="C900" s="55" t="s">
        <v>2515</v>
      </c>
      <c r="D900" s="115" t="s">
        <v>2368</v>
      </c>
      <c r="E900" s="109" t="s">
        <v>2504</v>
      </c>
      <c r="F900" s="135" t="s">
        <v>1606</v>
      </c>
      <c r="G900" s="136" t="s">
        <v>1586</v>
      </c>
    </row>
    <row r="901" spans="2:7" ht="18" hidden="1" customHeight="1" x14ac:dyDescent="0.3">
      <c r="B901" s="54" t="s">
        <v>2513</v>
      </c>
      <c r="C901" s="55" t="s">
        <v>2515</v>
      </c>
      <c r="D901" s="115" t="s">
        <v>2369</v>
      </c>
      <c r="E901" s="109" t="s">
        <v>2502</v>
      </c>
      <c r="F901" s="135" t="s">
        <v>1606</v>
      </c>
      <c r="G901" s="136" t="s">
        <v>1586</v>
      </c>
    </row>
    <row r="902" spans="2:7" ht="18" hidden="1" customHeight="1" x14ac:dyDescent="0.3">
      <c r="B902" s="54" t="s">
        <v>2513</v>
      </c>
      <c r="C902" s="55" t="s">
        <v>2515</v>
      </c>
      <c r="D902" s="115" t="s">
        <v>2370</v>
      </c>
      <c r="E902" s="109" t="s">
        <v>2505</v>
      </c>
      <c r="F902" s="135" t="s">
        <v>1606</v>
      </c>
      <c r="G902" s="136" t="s">
        <v>1586</v>
      </c>
    </row>
    <row r="903" spans="2:7" ht="18" hidden="1" customHeight="1" x14ac:dyDescent="0.3">
      <c r="B903" s="54" t="s">
        <v>2513</v>
      </c>
      <c r="C903" s="55" t="s">
        <v>2515</v>
      </c>
      <c r="D903" s="115" t="s">
        <v>2371</v>
      </c>
      <c r="E903" s="109" t="s">
        <v>2506</v>
      </c>
      <c r="F903" s="135" t="s">
        <v>1606</v>
      </c>
      <c r="G903" s="136" t="s">
        <v>1586</v>
      </c>
    </row>
    <row r="904" spans="2:7" ht="18" hidden="1" customHeight="1" x14ac:dyDescent="0.3">
      <c r="B904" s="54" t="s">
        <v>2513</v>
      </c>
      <c r="C904" s="55" t="s">
        <v>2515</v>
      </c>
      <c r="D904" s="115" t="s">
        <v>2372</v>
      </c>
      <c r="E904" s="109" t="s">
        <v>2507</v>
      </c>
      <c r="F904" s="135" t="s">
        <v>1606</v>
      </c>
      <c r="G904" s="136" t="s">
        <v>1586</v>
      </c>
    </row>
    <row r="905" spans="2:7" ht="18" hidden="1" customHeight="1" x14ac:dyDescent="0.3">
      <c r="B905" s="54" t="s">
        <v>2513</v>
      </c>
      <c r="C905" s="55" t="s">
        <v>2515</v>
      </c>
      <c r="D905" s="115" t="s">
        <v>2373</v>
      </c>
      <c r="E905" s="109" t="s">
        <v>2508</v>
      </c>
      <c r="F905" s="135" t="s">
        <v>1606</v>
      </c>
      <c r="G905" s="136" t="s">
        <v>1586</v>
      </c>
    </row>
    <row r="906" spans="2:7" ht="18" hidden="1" customHeight="1" x14ac:dyDescent="0.3">
      <c r="B906" s="54" t="s">
        <v>2513</v>
      </c>
      <c r="C906" s="55" t="s">
        <v>2515</v>
      </c>
      <c r="D906" s="115" t="s">
        <v>2374</v>
      </c>
      <c r="E906" s="109" t="s">
        <v>2509</v>
      </c>
      <c r="F906" s="135" t="s">
        <v>1606</v>
      </c>
      <c r="G906" s="136" t="s">
        <v>1586</v>
      </c>
    </row>
    <row r="907" spans="2:7" ht="18" hidden="1" customHeight="1" x14ac:dyDescent="0.3">
      <c r="B907" s="54" t="s">
        <v>2513</v>
      </c>
      <c r="C907" s="55" t="s">
        <v>2515</v>
      </c>
      <c r="D907" s="115" t="s">
        <v>2375</v>
      </c>
      <c r="E907" s="109" t="s">
        <v>2510</v>
      </c>
      <c r="F907" s="135" t="s">
        <v>1606</v>
      </c>
      <c r="G907" s="136" t="s">
        <v>1586</v>
      </c>
    </row>
    <row r="908" spans="2:7" ht="18" hidden="1" customHeight="1" x14ac:dyDescent="0.3">
      <c r="B908" s="54" t="s">
        <v>2513</v>
      </c>
      <c r="C908" s="55" t="s">
        <v>2515</v>
      </c>
      <c r="D908" s="115" t="s">
        <v>2376</v>
      </c>
      <c r="E908" s="109" t="s">
        <v>2511</v>
      </c>
      <c r="F908" s="135" t="s">
        <v>1606</v>
      </c>
      <c r="G908" s="136" t="s">
        <v>1586</v>
      </c>
    </row>
    <row r="909" spans="2:7" ht="18" hidden="1" customHeight="1" x14ac:dyDescent="0.3">
      <c r="B909" s="54" t="s">
        <v>2513</v>
      </c>
      <c r="C909" s="55" t="s">
        <v>2515</v>
      </c>
      <c r="D909" s="115" t="s">
        <v>2377</v>
      </c>
      <c r="E909" s="109" t="s">
        <v>2512</v>
      </c>
      <c r="F909" s="135" t="s">
        <v>1606</v>
      </c>
      <c r="G909" s="136" t="s">
        <v>1586</v>
      </c>
    </row>
  </sheetData>
  <autoFilter ref="B2:G909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909">
    <cfRule type="duplicateValues" dxfId="100" priority="1"/>
    <cfRule type="duplicateValues" dxfId="99" priority="10"/>
  </conditionalFormatting>
  <pageMargins left="0.25" right="0.25" top="0.75" bottom="0.75" header="0.3" footer="0.3"/>
  <pageSetup paperSize="9" scale="66" orientation="portrait" r:id="rId2"/>
  <colBreaks count="1" manualBreakCount="1">
    <brk id="7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K462"/>
  <sheetViews>
    <sheetView showGridLines="0" zoomScaleNormal="100" workbookViewId="0">
      <pane ySplit="2" topLeftCell="A3" activePane="bottomLeft" state="frozen"/>
      <selection activeCell="D603" sqref="D603"/>
      <selection pane="bottomLeft" activeCell="E27" sqref="E27"/>
    </sheetView>
  </sheetViews>
  <sheetFormatPr defaultRowHeight="18" customHeight="1" x14ac:dyDescent="0.3"/>
  <cols>
    <col min="1" max="1" width="3" style="17" customWidth="1"/>
    <col min="2" max="2" width="10" style="17" bestFit="1" customWidth="1"/>
    <col min="3" max="3" width="12.125" style="17" bestFit="1" customWidth="1"/>
    <col min="4" max="4" width="23.5" style="26" customWidth="1"/>
    <col min="5" max="5" width="67.75" style="18" customWidth="1"/>
    <col min="6" max="6" width="12.125" style="18" bestFit="1" customWidth="1"/>
    <col min="7" max="7" width="11.25" style="18" bestFit="1" customWidth="1"/>
    <col min="8" max="8" width="3.25" style="17" customWidth="1"/>
    <col min="9" max="9" width="11.875" style="17" bestFit="1" customWidth="1"/>
    <col min="10" max="10" width="9.375" style="17" customWidth="1"/>
    <col min="11" max="16384" width="9" style="17"/>
  </cols>
  <sheetData>
    <row r="1" spans="2:11" ht="53.25" customHeight="1" x14ac:dyDescent="0.3">
      <c r="B1" s="16"/>
    </row>
    <row r="2" spans="2:11" ht="16.5" x14ac:dyDescent="0.3">
      <c r="B2" s="29" t="s">
        <v>0</v>
      </c>
      <c r="C2" s="30" t="s">
        <v>1</v>
      </c>
      <c r="D2" s="30" t="s">
        <v>29</v>
      </c>
      <c r="E2" s="79" t="s">
        <v>1392</v>
      </c>
      <c r="F2" s="79" t="s">
        <v>1401</v>
      </c>
      <c r="G2" s="31" t="s">
        <v>907</v>
      </c>
      <c r="I2" s="82" t="s">
        <v>856</v>
      </c>
      <c r="J2" s="83" t="s">
        <v>1381</v>
      </c>
      <c r="K2"/>
    </row>
    <row r="3" spans="2:11" ht="16.5" hidden="1" x14ac:dyDescent="0.3">
      <c r="B3" s="52" t="s">
        <v>1369</v>
      </c>
      <c r="C3" s="53" t="s">
        <v>1372</v>
      </c>
      <c r="D3" s="92" t="s">
        <v>1476</v>
      </c>
      <c r="E3" s="95" t="s">
        <v>827</v>
      </c>
      <c r="F3" s="137" t="s">
        <v>1505</v>
      </c>
      <c r="G3" s="56"/>
      <c r="I3" s="87" t="s">
        <v>28</v>
      </c>
      <c r="J3" s="86">
        <v>1</v>
      </c>
      <c r="K3"/>
    </row>
    <row r="4" spans="2:11" ht="16.5" hidden="1" x14ac:dyDescent="0.3">
      <c r="B4" s="52" t="s">
        <v>1369</v>
      </c>
      <c r="C4" s="53" t="s">
        <v>1372</v>
      </c>
      <c r="D4" s="115" t="s">
        <v>1593</v>
      </c>
      <c r="E4" s="109" t="s">
        <v>1594</v>
      </c>
      <c r="F4" s="137" t="s">
        <v>1592</v>
      </c>
      <c r="G4" s="56" t="s">
        <v>1586</v>
      </c>
      <c r="I4" s="87" t="s">
        <v>1601</v>
      </c>
      <c r="J4" s="86">
        <v>1</v>
      </c>
      <c r="K4"/>
    </row>
    <row r="5" spans="2:11" ht="16.5" hidden="1" x14ac:dyDescent="0.3">
      <c r="B5" s="52" t="s">
        <v>1369</v>
      </c>
      <c r="C5" s="53" t="s">
        <v>1372</v>
      </c>
      <c r="D5" s="115" t="s">
        <v>1595</v>
      </c>
      <c r="E5" s="109" t="s">
        <v>1596</v>
      </c>
      <c r="F5" s="137" t="s">
        <v>1592</v>
      </c>
      <c r="G5" s="56" t="s">
        <v>1576</v>
      </c>
      <c r="I5" s="87" t="s">
        <v>6</v>
      </c>
      <c r="J5" s="86">
        <v>1</v>
      </c>
      <c r="K5"/>
    </row>
    <row r="6" spans="2:11" ht="16.5" hidden="1" x14ac:dyDescent="0.3">
      <c r="B6" s="52" t="s">
        <v>1369</v>
      </c>
      <c r="C6" s="53" t="s">
        <v>1372</v>
      </c>
      <c r="D6" s="115" t="s">
        <v>4677</v>
      </c>
      <c r="E6" s="109" t="s">
        <v>4678</v>
      </c>
      <c r="F6" s="137" t="s">
        <v>4679</v>
      </c>
      <c r="G6" s="56" t="s">
        <v>1586</v>
      </c>
      <c r="I6" s="87" t="s">
        <v>15</v>
      </c>
      <c r="J6" s="86">
        <v>3</v>
      </c>
      <c r="K6"/>
    </row>
    <row r="7" spans="2:11" ht="16.5" hidden="1" x14ac:dyDescent="0.3">
      <c r="B7" s="52" t="s">
        <v>1351</v>
      </c>
      <c r="C7" s="53" t="s">
        <v>1350</v>
      </c>
      <c r="D7" s="92" t="s">
        <v>1477</v>
      </c>
      <c r="E7" s="138" t="s">
        <v>1487</v>
      </c>
      <c r="F7" s="137" t="s">
        <v>1505</v>
      </c>
      <c r="G7" s="56"/>
      <c r="I7" s="87" t="s">
        <v>4</v>
      </c>
      <c r="J7" s="86">
        <v>4</v>
      </c>
      <c r="K7"/>
    </row>
    <row r="8" spans="2:11" ht="16.5" hidden="1" x14ac:dyDescent="0.3">
      <c r="B8" s="52" t="s">
        <v>1355</v>
      </c>
      <c r="C8" s="53" t="s">
        <v>1357</v>
      </c>
      <c r="D8" s="92" t="s">
        <v>1478</v>
      </c>
      <c r="E8" s="138" t="s">
        <v>1488</v>
      </c>
      <c r="F8" s="137" t="s">
        <v>1505</v>
      </c>
      <c r="G8" s="56"/>
      <c r="I8" s="87" t="s">
        <v>1589</v>
      </c>
      <c r="J8" s="86">
        <v>1</v>
      </c>
      <c r="K8"/>
    </row>
    <row r="9" spans="2:11" ht="16.5" hidden="1" customHeight="1" x14ac:dyDescent="0.3">
      <c r="B9" s="52" t="s">
        <v>1355</v>
      </c>
      <c r="C9" s="53" t="s">
        <v>1357</v>
      </c>
      <c r="D9" s="92" t="s">
        <v>1479</v>
      </c>
      <c r="E9" s="138" t="s">
        <v>1489</v>
      </c>
      <c r="F9" s="137" t="s">
        <v>1505</v>
      </c>
      <c r="G9" s="56"/>
      <c r="I9" s="87" t="s">
        <v>24</v>
      </c>
      <c r="J9" s="86">
        <v>2</v>
      </c>
      <c r="K9"/>
    </row>
    <row r="10" spans="2:11" ht="16.5" hidden="1" x14ac:dyDescent="0.3">
      <c r="B10" s="52" t="s">
        <v>1355</v>
      </c>
      <c r="C10" s="53" t="s">
        <v>1357</v>
      </c>
      <c r="D10" s="92" t="s">
        <v>1480</v>
      </c>
      <c r="E10" s="138" t="s">
        <v>1490</v>
      </c>
      <c r="F10" s="137" t="s">
        <v>1505</v>
      </c>
      <c r="G10" s="56"/>
      <c r="I10" s="87" t="s">
        <v>12</v>
      </c>
      <c r="J10" s="86">
        <v>3</v>
      </c>
      <c r="K10"/>
    </row>
    <row r="11" spans="2:11" ht="16.5" hidden="1" x14ac:dyDescent="0.3">
      <c r="B11" s="52" t="s">
        <v>1358</v>
      </c>
      <c r="C11" s="53" t="s">
        <v>1360</v>
      </c>
      <c r="D11" s="92" t="s">
        <v>1481</v>
      </c>
      <c r="E11" s="138" t="s">
        <v>1491</v>
      </c>
      <c r="F11" s="137" t="s">
        <v>1505</v>
      </c>
      <c r="G11" s="56"/>
      <c r="I11" s="84" t="s">
        <v>1380</v>
      </c>
      <c r="J11" s="85">
        <v>16</v>
      </c>
      <c r="K11"/>
    </row>
    <row r="12" spans="2:11" ht="16.5" hidden="1" x14ac:dyDescent="0.3">
      <c r="B12" s="52" t="s">
        <v>1358</v>
      </c>
      <c r="C12" s="53" t="s">
        <v>1360</v>
      </c>
      <c r="D12" s="92" t="s">
        <v>1482</v>
      </c>
      <c r="E12" s="138" t="s">
        <v>1492</v>
      </c>
      <c r="F12" s="137" t="s">
        <v>1505</v>
      </c>
      <c r="G12" s="56"/>
      <c r="I12"/>
      <c r="J12"/>
      <c r="K12"/>
    </row>
    <row r="13" spans="2:11" ht="16.5" hidden="1" x14ac:dyDescent="0.3">
      <c r="B13" s="52" t="s">
        <v>1358</v>
      </c>
      <c r="C13" s="53" t="s">
        <v>1360</v>
      </c>
      <c r="D13" s="92" t="s">
        <v>1483</v>
      </c>
      <c r="E13" s="138" t="s">
        <v>1493</v>
      </c>
      <c r="F13" s="137" t="s">
        <v>1505</v>
      </c>
      <c r="G13" s="56"/>
      <c r="I13"/>
      <c r="J13"/>
      <c r="K13"/>
    </row>
    <row r="14" spans="2:11" ht="16.5" hidden="1" x14ac:dyDescent="0.3">
      <c r="B14" s="52" t="s">
        <v>1358</v>
      </c>
      <c r="C14" s="53" t="s">
        <v>1590</v>
      </c>
      <c r="D14" s="115" t="s">
        <v>1587</v>
      </c>
      <c r="E14" s="109" t="s">
        <v>1588</v>
      </c>
      <c r="F14" s="137" t="s">
        <v>1592</v>
      </c>
      <c r="G14" s="56" t="s">
        <v>1586</v>
      </c>
      <c r="I14"/>
      <c r="J14"/>
      <c r="K14"/>
    </row>
    <row r="15" spans="2:11" ht="16.5" hidden="1" x14ac:dyDescent="0.3">
      <c r="B15" s="52" t="s">
        <v>1368</v>
      </c>
      <c r="C15" s="53" t="s">
        <v>1366</v>
      </c>
      <c r="D15" s="92" t="s">
        <v>1484</v>
      </c>
      <c r="E15" s="138" t="s">
        <v>1494</v>
      </c>
      <c r="F15" s="137" t="s">
        <v>1505</v>
      </c>
      <c r="G15" s="56"/>
      <c r="I15"/>
      <c r="J15"/>
      <c r="K15"/>
    </row>
    <row r="16" spans="2:11" ht="16.5" hidden="1" x14ac:dyDescent="0.3">
      <c r="B16" s="52" t="s">
        <v>1368</v>
      </c>
      <c r="C16" s="53" t="s">
        <v>1366</v>
      </c>
      <c r="D16" s="92" t="s">
        <v>1485</v>
      </c>
      <c r="E16" s="138" t="s">
        <v>1495</v>
      </c>
      <c r="F16" s="137" t="s">
        <v>1505</v>
      </c>
      <c r="G16" s="56"/>
      <c r="I16"/>
      <c r="J16"/>
      <c r="K16"/>
    </row>
    <row r="17" spans="2:11" ht="16.5" hidden="1" x14ac:dyDescent="0.3">
      <c r="B17" s="52" t="s">
        <v>1371</v>
      </c>
      <c r="C17" s="53" t="s">
        <v>1370</v>
      </c>
      <c r="D17" s="92" t="s">
        <v>1486</v>
      </c>
      <c r="E17" s="138" t="s">
        <v>1496</v>
      </c>
      <c r="F17" s="137" t="s">
        <v>1505</v>
      </c>
      <c r="G17" s="56"/>
      <c r="I17"/>
      <c r="J17"/>
      <c r="K17"/>
    </row>
    <row r="18" spans="2:11" ht="16.5" x14ac:dyDescent="0.3">
      <c r="B18" s="52" t="s">
        <v>1600</v>
      </c>
      <c r="C18" s="53" t="s">
        <v>1602</v>
      </c>
      <c r="D18" s="115" t="s">
        <v>1598</v>
      </c>
      <c r="E18" s="109" t="s">
        <v>1599</v>
      </c>
      <c r="F18" s="71" t="s">
        <v>1592</v>
      </c>
      <c r="G18" s="56" t="s">
        <v>4684</v>
      </c>
      <c r="I18"/>
      <c r="J18"/>
      <c r="K18"/>
    </row>
    <row r="19" spans="2:11" ht="16.5" x14ac:dyDescent="0.3">
      <c r="B19" s="72"/>
      <c r="C19" s="72"/>
      <c r="D19" s="73"/>
      <c r="E19" s="74"/>
      <c r="F19" s="75"/>
      <c r="G19" s="76"/>
      <c r="I19"/>
      <c r="J19"/>
      <c r="K19"/>
    </row>
    <row r="20" spans="2:11" ht="16.5" x14ac:dyDescent="0.3">
      <c r="B20" s="72"/>
      <c r="C20" s="72"/>
      <c r="D20" s="73"/>
      <c r="E20" s="74"/>
      <c r="F20" s="75"/>
      <c r="G20" s="76"/>
      <c r="I20"/>
      <c r="J20"/>
      <c r="K20"/>
    </row>
    <row r="21" spans="2:11" ht="16.5" x14ac:dyDescent="0.3">
      <c r="B21" s="72"/>
      <c r="C21" s="72"/>
      <c r="D21" s="73"/>
      <c r="E21" s="74"/>
      <c r="F21" s="75"/>
      <c r="G21" s="76"/>
      <c r="I21"/>
      <c r="J21"/>
      <c r="K21"/>
    </row>
    <row r="22" spans="2:11" ht="16.5" x14ac:dyDescent="0.3">
      <c r="B22" s="72"/>
      <c r="C22" s="72"/>
      <c r="D22" s="73"/>
      <c r="E22" s="74"/>
      <c r="F22" s="75"/>
      <c r="G22" s="76"/>
      <c r="I22"/>
      <c r="J22"/>
      <c r="K22"/>
    </row>
    <row r="23" spans="2:11" ht="16.5" x14ac:dyDescent="0.3">
      <c r="B23" s="72"/>
      <c r="C23" s="72"/>
      <c r="D23" s="73"/>
      <c r="E23" s="74"/>
      <c r="F23" s="75"/>
      <c r="G23" s="76"/>
      <c r="I23"/>
      <c r="J23"/>
      <c r="K23"/>
    </row>
    <row r="24" spans="2:11" ht="16.5" x14ac:dyDescent="0.3">
      <c r="B24" s="72"/>
      <c r="C24" s="72"/>
      <c r="D24" s="73"/>
      <c r="E24" s="74"/>
      <c r="F24" s="75"/>
      <c r="G24" s="76"/>
      <c r="I24"/>
      <c r="J24"/>
    </row>
    <row r="25" spans="2:11" ht="16.5" x14ac:dyDescent="0.3">
      <c r="B25" s="72"/>
      <c r="C25" s="72"/>
      <c r="D25" s="73"/>
      <c r="E25" s="74"/>
      <c r="F25" s="75"/>
      <c r="G25" s="76"/>
      <c r="I25"/>
      <c r="J25"/>
    </row>
    <row r="26" spans="2:11" ht="20.100000000000001" customHeight="1" x14ac:dyDescent="0.3">
      <c r="B26" s="72"/>
      <c r="C26" s="72"/>
      <c r="D26" s="73"/>
      <c r="E26" s="74"/>
      <c r="F26" s="75"/>
      <c r="G26" s="76"/>
    </row>
    <row r="27" spans="2:11" ht="20.100000000000001" customHeight="1" x14ac:dyDescent="0.3">
      <c r="B27" s="72"/>
      <c r="C27" s="72"/>
      <c r="D27" s="73"/>
      <c r="E27" s="74"/>
      <c r="F27" s="75"/>
      <c r="G27" s="76"/>
    </row>
    <row r="28" spans="2:11" ht="20.100000000000001" customHeight="1" x14ac:dyDescent="0.3">
      <c r="B28" s="72"/>
      <c r="C28" s="72"/>
      <c r="D28" s="73"/>
      <c r="E28" s="74"/>
      <c r="F28" s="75"/>
      <c r="G28" s="76"/>
    </row>
    <row r="29" spans="2:11" ht="20.100000000000001" customHeight="1" x14ac:dyDescent="0.3">
      <c r="B29" s="72"/>
      <c r="C29" s="72"/>
      <c r="D29" s="73"/>
      <c r="E29" s="74"/>
      <c r="F29" s="75"/>
      <c r="G29" s="76"/>
    </row>
    <row r="30" spans="2:11" ht="20.100000000000001" customHeight="1" x14ac:dyDescent="0.3">
      <c r="B30" s="72"/>
      <c r="C30" s="72"/>
      <c r="D30" s="73"/>
      <c r="E30" s="74"/>
      <c r="F30" s="75"/>
      <c r="G30" s="76"/>
    </row>
    <row r="31" spans="2:11" ht="20.100000000000001" customHeight="1" x14ac:dyDescent="0.3">
      <c r="B31" s="72"/>
      <c r="C31" s="72"/>
      <c r="D31" s="73"/>
      <c r="E31" s="74"/>
      <c r="F31" s="75"/>
      <c r="G31" s="76"/>
    </row>
    <row r="32" spans="2:11" ht="20.100000000000001" customHeight="1" x14ac:dyDescent="0.3">
      <c r="B32" s="72"/>
      <c r="C32" s="72"/>
      <c r="D32" s="73"/>
      <c r="E32" s="74"/>
      <c r="F32" s="75"/>
      <c r="G32" s="76"/>
    </row>
    <row r="33" spans="2:7" ht="20.100000000000001" customHeight="1" x14ac:dyDescent="0.3">
      <c r="B33" s="72"/>
      <c r="C33" s="72"/>
      <c r="D33" s="73"/>
      <c r="E33" s="74"/>
      <c r="F33" s="75"/>
      <c r="G33" s="76"/>
    </row>
    <row r="34" spans="2:7" ht="20.100000000000001" customHeight="1" x14ac:dyDescent="0.3">
      <c r="B34" s="72"/>
      <c r="C34" s="72"/>
      <c r="D34" s="73"/>
      <c r="E34" s="74"/>
      <c r="F34" s="75"/>
      <c r="G34" s="76"/>
    </row>
    <row r="35" spans="2:7" ht="20.100000000000001" customHeight="1" x14ac:dyDescent="0.3">
      <c r="B35" s="72"/>
      <c r="C35" s="72"/>
      <c r="D35" s="73"/>
      <c r="E35" s="74"/>
      <c r="F35" s="75"/>
      <c r="G35" s="76"/>
    </row>
    <row r="36" spans="2:7" ht="20.100000000000001" customHeight="1" x14ac:dyDescent="0.3">
      <c r="B36" s="72"/>
      <c r="C36" s="72"/>
      <c r="D36" s="73"/>
      <c r="E36" s="74"/>
      <c r="F36" s="75"/>
      <c r="G36" s="76"/>
    </row>
    <row r="37" spans="2:7" ht="20.100000000000001" customHeight="1" x14ac:dyDescent="0.3">
      <c r="B37" s="72"/>
      <c r="C37" s="72"/>
      <c r="D37" s="73"/>
      <c r="E37" s="74"/>
      <c r="F37" s="75"/>
      <c r="G37" s="76"/>
    </row>
    <row r="38" spans="2:7" ht="20.100000000000001" customHeight="1" x14ac:dyDescent="0.3">
      <c r="B38" s="72"/>
      <c r="C38" s="72"/>
      <c r="D38" s="73"/>
      <c r="E38" s="74"/>
      <c r="F38" s="75"/>
      <c r="G38" s="76"/>
    </row>
    <row r="39" spans="2:7" ht="20.100000000000001" customHeight="1" x14ac:dyDescent="0.3">
      <c r="B39" s="72"/>
      <c r="C39" s="72"/>
      <c r="D39" s="73"/>
      <c r="E39" s="74"/>
      <c r="F39" s="75"/>
      <c r="G39" s="76"/>
    </row>
    <row r="40" spans="2:7" ht="20.100000000000001" customHeight="1" x14ac:dyDescent="0.3">
      <c r="B40" s="72"/>
      <c r="C40" s="72"/>
      <c r="D40" s="73"/>
      <c r="E40" s="74"/>
      <c r="F40" s="75"/>
      <c r="G40" s="76"/>
    </row>
    <row r="41" spans="2:7" ht="20.100000000000001" customHeight="1" x14ac:dyDescent="0.3">
      <c r="B41" s="72"/>
      <c r="C41" s="72"/>
      <c r="D41" s="73"/>
      <c r="E41" s="74"/>
      <c r="F41" s="75"/>
      <c r="G41" s="76"/>
    </row>
    <row r="42" spans="2:7" ht="20.100000000000001" customHeight="1" x14ac:dyDescent="0.3">
      <c r="B42" s="72"/>
      <c r="C42" s="72"/>
      <c r="D42" s="73"/>
      <c r="E42" s="74"/>
      <c r="F42" s="75"/>
      <c r="G42" s="76"/>
    </row>
    <row r="43" spans="2:7" ht="20.100000000000001" customHeight="1" x14ac:dyDescent="0.3">
      <c r="B43" s="72"/>
      <c r="C43" s="72"/>
      <c r="D43" s="73"/>
      <c r="E43" s="74"/>
      <c r="F43" s="75"/>
      <c r="G43" s="76"/>
    </row>
    <row r="44" spans="2:7" ht="20.100000000000001" customHeight="1" x14ac:dyDescent="0.3">
      <c r="B44" s="72"/>
      <c r="C44" s="72"/>
      <c r="D44" s="73"/>
      <c r="E44" s="74"/>
      <c r="F44" s="75"/>
      <c r="G44" s="76"/>
    </row>
    <row r="45" spans="2:7" ht="20.100000000000001" customHeight="1" x14ac:dyDescent="0.3">
      <c r="B45" s="72"/>
      <c r="C45" s="72"/>
      <c r="D45" s="73"/>
      <c r="E45" s="74"/>
      <c r="F45" s="75"/>
      <c r="G45" s="76"/>
    </row>
    <row r="46" spans="2:7" ht="20.100000000000001" customHeight="1" x14ac:dyDescent="0.3">
      <c r="B46" s="72"/>
      <c r="C46" s="72"/>
      <c r="D46" s="73"/>
      <c r="E46" s="74"/>
      <c r="F46" s="75"/>
      <c r="G46" s="76"/>
    </row>
    <row r="47" spans="2:7" ht="20.100000000000001" customHeight="1" x14ac:dyDescent="0.3">
      <c r="B47" s="72"/>
      <c r="C47" s="72"/>
      <c r="D47" s="73"/>
      <c r="E47" s="74"/>
      <c r="F47" s="75"/>
      <c r="G47" s="76"/>
    </row>
    <row r="48" spans="2:7" ht="20.100000000000001" customHeight="1" x14ac:dyDescent="0.3">
      <c r="B48" s="72"/>
      <c r="C48" s="72"/>
      <c r="D48" s="73"/>
      <c r="E48" s="74"/>
      <c r="F48" s="75"/>
      <c r="G48" s="76"/>
    </row>
    <row r="49" spans="2:7" ht="20.100000000000001" customHeight="1" x14ac:dyDescent="0.3">
      <c r="B49" s="72"/>
      <c r="C49" s="72"/>
      <c r="D49" s="73"/>
      <c r="E49" s="74"/>
      <c r="F49" s="75"/>
      <c r="G49" s="76"/>
    </row>
    <row r="50" spans="2:7" ht="20.100000000000001" customHeight="1" x14ac:dyDescent="0.3">
      <c r="B50" s="72"/>
      <c r="C50" s="72"/>
      <c r="D50" s="73"/>
      <c r="E50" s="74"/>
      <c r="F50" s="75"/>
      <c r="G50" s="76"/>
    </row>
    <row r="51" spans="2:7" ht="20.100000000000001" customHeight="1" x14ac:dyDescent="0.3">
      <c r="B51" s="72"/>
      <c r="C51" s="72"/>
      <c r="D51" s="73"/>
      <c r="E51" s="74"/>
      <c r="F51" s="75"/>
      <c r="G51" s="76"/>
    </row>
    <row r="52" spans="2:7" ht="20.100000000000001" customHeight="1" x14ac:dyDescent="0.3">
      <c r="B52" s="72"/>
      <c r="C52" s="72"/>
      <c r="D52" s="73"/>
      <c r="E52" s="74"/>
      <c r="F52" s="75"/>
      <c r="G52" s="76"/>
    </row>
    <row r="53" spans="2:7" ht="20.100000000000001" customHeight="1" x14ac:dyDescent="0.3">
      <c r="B53" s="72"/>
      <c r="C53" s="72"/>
      <c r="D53" s="73"/>
      <c r="E53" s="74"/>
      <c r="F53" s="75"/>
      <c r="G53" s="76"/>
    </row>
    <row r="54" spans="2:7" ht="20.100000000000001" customHeight="1" x14ac:dyDescent="0.3">
      <c r="B54" s="72"/>
      <c r="C54" s="72"/>
      <c r="D54" s="73"/>
      <c r="E54" s="74"/>
      <c r="F54" s="75"/>
      <c r="G54" s="76"/>
    </row>
    <row r="55" spans="2:7" ht="20.100000000000001" customHeight="1" x14ac:dyDescent="0.3">
      <c r="B55" s="72"/>
      <c r="C55" s="72"/>
      <c r="D55" s="73"/>
      <c r="E55" s="74"/>
      <c r="F55" s="75"/>
      <c r="G55" s="76"/>
    </row>
    <row r="56" spans="2:7" ht="20.100000000000001" customHeight="1" x14ac:dyDescent="0.3">
      <c r="B56" s="72"/>
      <c r="C56" s="72"/>
      <c r="D56" s="73"/>
      <c r="E56" s="74"/>
      <c r="F56" s="75"/>
      <c r="G56" s="76"/>
    </row>
    <row r="57" spans="2:7" ht="20.100000000000001" customHeight="1" x14ac:dyDescent="0.3">
      <c r="B57" s="72"/>
      <c r="C57" s="72"/>
      <c r="D57" s="73"/>
      <c r="E57" s="74"/>
      <c r="F57" s="75"/>
      <c r="G57" s="76"/>
    </row>
    <row r="58" spans="2:7" ht="20.100000000000001" customHeight="1" x14ac:dyDescent="0.3">
      <c r="B58" s="72"/>
      <c r="C58" s="72"/>
      <c r="D58" s="73"/>
      <c r="E58" s="74"/>
      <c r="F58" s="75"/>
      <c r="G58" s="76"/>
    </row>
    <row r="59" spans="2:7" ht="20.100000000000001" customHeight="1" x14ac:dyDescent="0.3">
      <c r="B59" s="72"/>
      <c r="C59" s="72"/>
      <c r="D59" s="73"/>
      <c r="E59" s="74"/>
      <c r="F59" s="75"/>
      <c r="G59" s="76"/>
    </row>
    <row r="60" spans="2:7" ht="20.100000000000001" customHeight="1" x14ac:dyDescent="0.3">
      <c r="B60" s="72"/>
      <c r="C60" s="72"/>
      <c r="D60" s="73"/>
      <c r="E60" s="74"/>
      <c r="F60" s="75"/>
      <c r="G60" s="76"/>
    </row>
    <row r="61" spans="2:7" ht="20.100000000000001" customHeight="1" x14ac:dyDescent="0.3">
      <c r="B61" s="72"/>
      <c r="C61" s="72"/>
      <c r="D61" s="73"/>
      <c r="E61" s="74"/>
      <c r="F61" s="75"/>
      <c r="G61" s="76"/>
    </row>
    <row r="62" spans="2:7" ht="20.100000000000001" customHeight="1" x14ac:dyDescent="0.3">
      <c r="B62" s="72"/>
      <c r="C62" s="72"/>
      <c r="D62" s="73"/>
      <c r="E62" s="74"/>
      <c r="F62" s="75"/>
      <c r="G62" s="76"/>
    </row>
    <row r="63" spans="2:7" ht="20.100000000000001" customHeight="1" x14ac:dyDescent="0.3">
      <c r="B63" s="72"/>
      <c r="C63" s="72"/>
      <c r="D63" s="73"/>
      <c r="E63" s="74"/>
      <c r="F63" s="75"/>
      <c r="G63" s="76"/>
    </row>
    <row r="64" spans="2:7" ht="20.100000000000001" customHeight="1" x14ac:dyDescent="0.3">
      <c r="B64" s="72"/>
      <c r="C64" s="72"/>
      <c r="D64" s="73"/>
      <c r="E64" s="74"/>
      <c r="F64" s="75"/>
      <c r="G64" s="76"/>
    </row>
    <row r="65" spans="2:7" ht="20.100000000000001" customHeight="1" x14ac:dyDescent="0.3">
      <c r="B65" s="72"/>
      <c r="C65" s="72"/>
      <c r="D65" s="73"/>
      <c r="E65" s="74"/>
      <c r="F65" s="75"/>
      <c r="G65" s="76"/>
    </row>
    <row r="66" spans="2:7" ht="20.100000000000001" customHeight="1" x14ac:dyDescent="0.3">
      <c r="B66" s="72"/>
      <c r="C66" s="72"/>
      <c r="D66" s="73"/>
      <c r="E66" s="74"/>
      <c r="F66" s="75"/>
      <c r="G66" s="76"/>
    </row>
    <row r="67" spans="2:7" ht="20.100000000000001" customHeight="1" x14ac:dyDescent="0.3">
      <c r="B67" s="72"/>
      <c r="C67" s="72"/>
      <c r="D67" s="73"/>
      <c r="E67" s="74"/>
      <c r="F67" s="75"/>
      <c r="G67" s="76"/>
    </row>
    <row r="68" spans="2:7" ht="20.100000000000001" customHeight="1" x14ac:dyDescent="0.3">
      <c r="B68" s="72"/>
      <c r="C68" s="72"/>
      <c r="D68" s="73"/>
      <c r="E68" s="74"/>
      <c r="F68" s="75"/>
      <c r="G68" s="76"/>
    </row>
    <row r="69" spans="2:7" ht="20.100000000000001" customHeight="1" x14ac:dyDescent="0.3">
      <c r="B69" s="72"/>
      <c r="C69" s="72"/>
      <c r="D69" s="73"/>
      <c r="E69" s="74"/>
      <c r="F69" s="75"/>
      <c r="G69" s="76"/>
    </row>
    <row r="70" spans="2:7" ht="20.100000000000001" customHeight="1" x14ac:dyDescent="0.3">
      <c r="B70" s="72"/>
      <c r="C70" s="72"/>
      <c r="D70" s="73"/>
      <c r="E70" s="74"/>
      <c r="F70" s="75"/>
      <c r="G70" s="76"/>
    </row>
    <row r="71" spans="2:7" ht="20.100000000000001" customHeight="1" x14ac:dyDescent="0.3">
      <c r="B71" s="72"/>
      <c r="C71" s="72"/>
      <c r="D71" s="73"/>
      <c r="E71" s="74"/>
      <c r="F71" s="75"/>
      <c r="G71" s="76"/>
    </row>
    <row r="72" spans="2:7" ht="20.100000000000001" customHeight="1" x14ac:dyDescent="0.3">
      <c r="B72" s="72"/>
      <c r="C72" s="72"/>
      <c r="D72" s="73"/>
      <c r="E72" s="74"/>
      <c r="F72" s="75"/>
      <c r="G72" s="76"/>
    </row>
    <row r="73" spans="2:7" ht="20.100000000000001" customHeight="1" x14ac:dyDescent="0.3">
      <c r="B73" s="72"/>
      <c r="C73" s="72"/>
      <c r="D73" s="73"/>
      <c r="E73" s="74"/>
      <c r="F73" s="75"/>
      <c r="G73" s="76"/>
    </row>
    <row r="74" spans="2:7" ht="20.100000000000001" customHeight="1" x14ac:dyDescent="0.3">
      <c r="B74" s="72"/>
      <c r="C74" s="72"/>
      <c r="D74" s="73"/>
      <c r="E74" s="74"/>
      <c r="F74" s="75"/>
      <c r="G74" s="76"/>
    </row>
    <row r="75" spans="2:7" ht="20.100000000000001" customHeight="1" x14ac:dyDescent="0.3">
      <c r="B75" s="72"/>
      <c r="C75" s="72"/>
      <c r="D75" s="73"/>
      <c r="E75" s="74"/>
      <c r="F75" s="75"/>
      <c r="G75" s="76"/>
    </row>
    <row r="76" spans="2:7" ht="20.100000000000001" customHeight="1" x14ac:dyDescent="0.3">
      <c r="B76" s="72"/>
      <c r="C76" s="72"/>
      <c r="D76" s="73"/>
      <c r="E76" s="74"/>
      <c r="F76" s="75"/>
      <c r="G76" s="76"/>
    </row>
    <row r="77" spans="2:7" ht="20.100000000000001" customHeight="1" x14ac:dyDescent="0.3">
      <c r="B77" s="72"/>
      <c r="C77" s="72"/>
      <c r="D77" s="73"/>
      <c r="E77" s="74"/>
      <c r="F77" s="75"/>
      <c r="G77" s="76"/>
    </row>
    <row r="78" spans="2:7" ht="20.100000000000001" customHeight="1" x14ac:dyDescent="0.3">
      <c r="B78" s="72"/>
      <c r="C78" s="72"/>
      <c r="D78" s="73"/>
      <c r="E78" s="74"/>
      <c r="F78" s="75"/>
      <c r="G78" s="76"/>
    </row>
    <row r="79" spans="2:7" ht="20.100000000000001" customHeight="1" x14ac:dyDescent="0.3">
      <c r="B79" s="72"/>
      <c r="C79" s="72"/>
      <c r="D79" s="73"/>
      <c r="E79" s="74"/>
      <c r="F79" s="75"/>
      <c r="G79" s="76"/>
    </row>
    <row r="80" spans="2:7" ht="20.100000000000001" customHeight="1" x14ac:dyDescent="0.3">
      <c r="B80" s="72"/>
      <c r="C80" s="72"/>
      <c r="D80" s="73"/>
      <c r="E80" s="74"/>
      <c r="F80" s="75"/>
      <c r="G80" s="76"/>
    </row>
    <row r="81" spans="2:7" ht="20.100000000000001" customHeight="1" x14ac:dyDescent="0.3">
      <c r="B81" s="72"/>
      <c r="C81" s="72"/>
      <c r="D81" s="73"/>
      <c r="E81" s="74"/>
      <c r="F81" s="75"/>
      <c r="G81" s="76"/>
    </row>
    <row r="82" spans="2:7" ht="20.100000000000001" customHeight="1" x14ac:dyDescent="0.3">
      <c r="B82" s="72"/>
      <c r="C82" s="72"/>
      <c r="D82" s="73"/>
      <c r="E82" s="74"/>
      <c r="F82" s="75"/>
      <c r="G82" s="76"/>
    </row>
    <row r="83" spans="2:7" ht="20.100000000000001" customHeight="1" x14ac:dyDescent="0.3">
      <c r="B83" s="72"/>
      <c r="C83" s="72"/>
      <c r="D83" s="73"/>
      <c r="E83" s="74"/>
      <c r="F83" s="75"/>
      <c r="G83" s="76"/>
    </row>
    <row r="84" spans="2:7" ht="20.100000000000001" customHeight="1" x14ac:dyDescent="0.3">
      <c r="B84" s="72"/>
      <c r="C84" s="72"/>
      <c r="D84" s="73"/>
      <c r="E84" s="74"/>
      <c r="F84" s="75"/>
      <c r="G84" s="76"/>
    </row>
    <row r="85" spans="2:7" ht="20.100000000000001" customHeight="1" x14ac:dyDescent="0.3">
      <c r="B85" s="72"/>
      <c r="C85" s="72"/>
      <c r="D85" s="73"/>
      <c r="E85" s="74"/>
      <c r="F85" s="75"/>
      <c r="G85" s="76"/>
    </row>
    <row r="86" spans="2:7" ht="20.100000000000001" customHeight="1" x14ac:dyDescent="0.3">
      <c r="B86" s="72"/>
      <c r="C86" s="72"/>
      <c r="D86" s="73"/>
      <c r="E86" s="74"/>
      <c r="F86" s="75"/>
      <c r="G86" s="76"/>
    </row>
    <row r="87" spans="2:7" ht="20.100000000000001" customHeight="1" x14ac:dyDescent="0.3">
      <c r="B87" s="72"/>
      <c r="C87" s="72"/>
      <c r="D87" s="73"/>
      <c r="E87" s="74"/>
      <c r="F87" s="75"/>
      <c r="G87" s="76"/>
    </row>
    <row r="88" spans="2:7" ht="20.100000000000001" customHeight="1" x14ac:dyDescent="0.3">
      <c r="B88" s="72"/>
      <c r="C88" s="72"/>
      <c r="D88" s="73"/>
      <c r="E88" s="74"/>
      <c r="F88" s="75"/>
      <c r="G88" s="76"/>
    </row>
    <row r="89" spans="2:7" ht="20.100000000000001" customHeight="1" x14ac:dyDescent="0.3">
      <c r="B89" s="72"/>
      <c r="C89" s="72"/>
      <c r="D89" s="73"/>
      <c r="E89" s="74"/>
      <c r="F89" s="75"/>
      <c r="G89" s="76"/>
    </row>
    <row r="90" spans="2:7" ht="20.100000000000001" customHeight="1" x14ac:dyDescent="0.3">
      <c r="B90" s="72"/>
      <c r="C90" s="72"/>
      <c r="D90" s="73"/>
      <c r="E90" s="74"/>
      <c r="F90" s="75"/>
      <c r="G90" s="76"/>
    </row>
    <row r="91" spans="2:7" ht="20.100000000000001" customHeight="1" x14ac:dyDescent="0.3">
      <c r="B91" s="72"/>
      <c r="C91" s="72"/>
      <c r="D91" s="73"/>
      <c r="E91" s="74"/>
      <c r="F91" s="75"/>
      <c r="G91" s="76"/>
    </row>
    <row r="92" spans="2:7" ht="20.100000000000001" customHeight="1" x14ac:dyDescent="0.3">
      <c r="B92" s="72"/>
      <c r="C92" s="72"/>
      <c r="D92" s="73"/>
      <c r="E92" s="74"/>
      <c r="F92" s="75"/>
      <c r="G92" s="76"/>
    </row>
    <row r="93" spans="2:7" ht="20.100000000000001" customHeight="1" x14ac:dyDescent="0.3">
      <c r="B93" s="72"/>
      <c r="C93" s="72"/>
      <c r="D93" s="73"/>
      <c r="E93" s="74"/>
      <c r="F93" s="75"/>
      <c r="G93" s="76"/>
    </row>
    <row r="94" spans="2:7" ht="20.100000000000001" customHeight="1" x14ac:dyDescent="0.3">
      <c r="B94" s="72"/>
      <c r="C94" s="72"/>
      <c r="D94" s="73"/>
      <c r="E94" s="74"/>
      <c r="F94" s="75"/>
      <c r="G94" s="76"/>
    </row>
    <row r="95" spans="2:7" ht="20.100000000000001" customHeight="1" x14ac:dyDescent="0.3">
      <c r="B95" s="72"/>
      <c r="C95" s="72"/>
      <c r="D95" s="73"/>
      <c r="E95" s="74"/>
      <c r="F95" s="75"/>
      <c r="G95" s="76"/>
    </row>
    <row r="96" spans="2:7" ht="20.100000000000001" customHeight="1" x14ac:dyDescent="0.3">
      <c r="B96" s="72"/>
      <c r="C96" s="72"/>
      <c r="D96" s="73"/>
      <c r="E96" s="74"/>
      <c r="F96" s="75"/>
      <c r="G96" s="76"/>
    </row>
    <row r="97" spans="2:7" ht="20.100000000000001" customHeight="1" x14ac:dyDescent="0.3">
      <c r="B97" s="72"/>
      <c r="C97" s="72"/>
      <c r="D97" s="73"/>
      <c r="E97" s="74"/>
      <c r="F97" s="75"/>
      <c r="G97" s="76"/>
    </row>
    <row r="98" spans="2:7" ht="20.100000000000001" customHeight="1" x14ac:dyDescent="0.3">
      <c r="B98" s="72"/>
      <c r="C98" s="72"/>
      <c r="D98" s="73"/>
      <c r="E98" s="74"/>
      <c r="F98" s="75"/>
      <c r="G98" s="76"/>
    </row>
    <row r="99" spans="2:7" ht="20.100000000000001" customHeight="1" x14ac:dyDescent="0.3">
      <c r="B99" s="72"/>
      <c r="C99" s="72"/>
      <c r="D99" s="73"/>
      <c r="E99" s="74"/>
      <c r="F99" s="75"/>
      <c r="G99" s="76"/>
    </row>
    <row r="100" spans="2:7" ht="20.100000000000001" customHeight="1" x14ac:dyDescent="0.3">
      <c r="B100" s="72"/>
      <c r="C100" s="72"/>
      <c r="D100" s="73"/>
      <c r="E100" s="74"/>
      <c r="F100" s="75"/>
      <c r="G100" s="76"/>
    </row>
    <row r="101" spans="2:7" ht="20.100000000000001" customHeight="1" x14ac:dyDescent="0.3">
      <c r="B101" s="72"/>
      <c r="C101" s="72"/>
      <c r="D101" s="73"/>
      <c r="E101" s="74"/>
      <c r="F101" s="75"/>
      <c r="G101" s="76"/>
    </row>
    <row r="102" spans="2:7" ht="20.100000000000001" customHeight="1" x14ac:dyDescent="0.3">
      <c r="B102" s="72"/>
      <c r="C102" s="72"/>
      <c r="D102" s="73"/>
      <c r="E102" s="74"/>
      <c r="F102" s="75"/>
      <c r="G102" s="76"/>
    </row>
    <row r="103" spans="2:7" ht="20.100000000000001" customHeight="1" x14ac:dyDescent="0.3">
      <c r="B103" s="72"/>
      <c r="C103" s="72"/>
      <c r="D103" s="73"/>
      <c r="E103" s="74"/>
      <c r="F103" s="75"/>
      <c r="G103" s="76"/>
    </row>
    <row r="104" spans="2:7" ht="20.100000000000001" customHeight="1" x14ac:dyDescent="0.3">
      <c r="B104" s="72"/>
      <c r="C104" s="72"/>
      <c r="D104" s="73"/>
      <c r="E104" s="74"/>
      <c r="F104" s="75"/>
      <c r="G104" s="76"/>
    </row>
    <row r="105" spans="2:7" ht="20.100000000000001" customHeight="1" x14ac:dyDescent="0.3">
      <c r="B105" s="72"/>
      <c r="C105" s="72"/>
      <c r="D105" s="73"/>
      <c r="E105" s="74"/>
      <c r="F105" s="75"/>
      <c r="G105" s="76"/>
    </row>
    <row r="106" spans="2:7" ht="20.100000000000001" customHeight="1" x14ac:dyDescent="0.3">
      <c r="B106" s="72"/>
      <c r="C106" s="72"/>
      <c r="D106" s="73"/>
      <c r="E106" s="74"/>
      <c r="F106" s="75"/>
      <c r="G106" s="76"/>
    </row>
    <row r="107" spans="2:7" ht="20.100000000000001" customHeight="1" x14ac:dyDescent="0.3">
      <c r="B107" s="72"/>
      <c r="C107" s="72"/>
      <c r="D107" s="73"/>
      <c r="E107" s="74"/>
      <c r="F107" s="75"/>
      <c r="G107" s="76"/>
    </row>
    <row r="108" spans="2:7" ht="20.100000000000001" customHeight="1" x14ac:dyDescent="0.3">
      <c r="B108" s="72"/>
      <c r="C108" s="72"/>
      <c r="D108" s="73"/>
      <c r="E108" s="74"/>
      <c r="F108" s="75"/>
      <c r="G108" s="76"/>
    </row>
    <row r="109" spans="2:7" ht="20.100000000000001" customHeight="1" x14ac:dyDescent="0.3">
      <c r="B109" s="72"/>
      <c r="C109" s="72"/>
      <c r="D109" s="73"/>
      <c r="E109" s="74"/>
      <c r="F109" s="75"/>
      <c r="G109" s="76"/>
    </row>
    <row r="110" spans="2:7" ht="20.100000000000001" customHeight="1" x14ac:dyDescent="0.3">
      <c r="B110" s="72"/>
      <c r="C110" s="72"/>
      <c r="D110" s="73"/>
      <c r="E110" s="74"/>
      <c r="F110" s="75"/>
      <c r="G110" s="76"/>
    </row>
    <row r="111" spans="2:7" ht="20.100000000000001" customHeight="1" x14ac:dyDescent="0.3">
      <c r="B111" s="72"/>
      <c r="C111" s="72"/>
      <c r="D111" s="73"/>
      <c r="E111" s="74"/>
      <c r="F111" s="75"/>
      <c r="G111" s="76"/>
    </row>
    <row r="112" spans="2:7" ht="20.100000000000001" customHeight="1" x14ac:dyDescent="0.3">
      <c r="B112" s="72"/>
      <c r="C112" s="72"/>
      <c r="D112" s="73"/>
      <c r="E112" s="74"/>
      <c r="F112" s="75"/>
      <c r="G112" s="76"/>
    </row>
    <row r="113" spans="2:7" ht="20.100000000000001" customHeight="1" x14ac:dyDescent="0.3">
      <c r="B113" s="72"/>
      <c r="C113" s="72"/>
      <c r="D113" s="73"/>
      <c r="E113" s="74"/>
      <c r="F113" s="75"/>
      <c r="G113" s="76"/>
    </row>
    <row r="114" spans="2:7" s="43" customFormat="1" ht="20.100000000000001" customHeight="1" x14ac:dyDescent="0.3">
      <c r="B114" s="72"/>
      <c r="C114" s="72"/>
      <c r="D114" s="73"/>
      <c r="E114" s="74"/>
      <c r="F114" s="75"/>
      <c r="G114" s="76"/>
    </row>
    <row r="115" spans="2:7" s="43" customFormat="1" ht="20.100000000000001" customHeight="1" x14ac:dyDescent="0.3">
      <c r="B115" s="72"/>
      <c r="C115" s="72"/>
      <c r="D115" s="73"/>
      <c r="E115" s="74"/>
      <c r="F115" s="75"/>
      <c r="G115" s="76"/>
    </row>
    <row r="116" spans="2:7" ht="20.100000000000001" customHeight="1" x14ac:dyDescent="0.3">
      <c r="B116" s="72"/>
      <c r="C116" s="72"/>
      <c r="D116" s="73"/>
      <c r="E116" s="74"/>
      <c r="F116" s="75"/>
      <c r="G116" s="76"/>
    </row>
    <row r="117" spans="2:7" ht="20.100000000000001" customHeight="1" x14ac:dyDescent="0.3">
      <c r="B117" s="72"/>
      <c r="C117" s="72"/>
      <c r="D117" s="73"/>
      <c r="E117" s="74"/>
      <c r="F117" s="75"/>
      <c r="G117" s="76"/>
    </row>
    <row r="118" spans="2:7" ht="20.100000000000001" customHeight="1" x14ac:dyDescent="0.3">
      <c r="B118" s="72"/>
      <c r="C118" s="72"/>
      <c r="D118" s="73"/>
      <c r="E118" s="74"/>
      <c r="F118" s="75"/>
      <c r="G118" s="76"/>
    </row>
    <row r="119" spans="2:7" ht="20.100000000000001" customHeight="1" x14ac:dyDescent="0.3">
      <c r="B119" s="72"/>
      <c r="C119" s="72"/>
      <c r="D119" s="73"/>
      <c r="E119" s="74"/>
      <c r="F119" s="75"/>
      <c r="G119" s="76"/>
    </row>
    <row r="120" spans="2:7" ht="20.100000000000001" customHeight="1" x14ac:dyDescent="0.3">
      <c r="B120" s="72"/>
      <c r="C120" s="72"/>
      <c r="D120" s="73"/>
      <c r="E120" s="74"/>
      <c r="F120" s="75"/>
      <c r="G120" s="76"/>
    </row>
    <row r="121" spans="2:7" ht="20.100000000000001" customHeight="1" x14ac:dyDescent="0.3">
      <c r="B121" s="72"/>
      <c r="C121" s="72"/>
      <c r="D121" s="73"/>
      <c r="E121" s="74"/>
      <c r="F121" s="75"/>
      <c r="G121" s="76"/>
    </row>
    <row r="122" spans="2:7" ht="20.100000000000001" customHeight="1" x14ac:dyDescent="0.3">
      <c r="B122" s="72"/>
      <c r="C122" s="72"/>
      <c r="D122" s="73"/>
      <c r="E122" s="74"/>
      <c r="F122" s="75"/>
      <c r="G122" s="76"/>
    </row>
    <row r="123" spans="2:7" ht="20.100000000000001" customHeight="1" x14ac:dyDescent="0.3">
      <c r="B123" s="72"/>
      <c r="C123" s="72"/>
      <c r="D123" s="73"/>
      <c r="E123" s="74"/>
      <c r="F123" s="75"/>
      <c r="G123" s="76"/>
    </row>
    <row r="124" spans="2:7" ht="20.100000000000001" customHeight="1" x14ac:dyDescent="0.3">
      <c r="B124" s="72"/>
      <c r="C124" s="72"/>
      <c r="D124" s="73"/>
      <c r="E124" s="74"/>
      <c r="F124" s="75"/>
      <c r="G124" s="76"/>
    </row>
    <row r="125" spans="2:7" ht="20.100000000000001" customHeight="1" x14ac:dyDescent="0.3">
      <c r="B125" s="72"/>
      <c r="C125" s="72"/>
      <c r="D125" s="73"/>
      <c r="E125" s="74"/>
      <c r="F125" s="75"/>
      <c r="G125" s="76"/>
    </row>
    <row r="126" spans="2:7" ht="20.100000000000001" customHeight="1" x14ac:dyDescent="0.3">
      <c r="B126" s="72"/>
      <c r="C126" s="72"/>
      <c r="D126" s="73"/>
      <c r="E126" s="74"/>
      <c r="F126" s="75"/>
      <c r="G126" s="76"/>
    </row>
    <row r="127" spans="2:7" ht="20.100000000000001" customHeight="1" x14ac:dyDescent="0.3">
      <c r="B127" s="72"/>
      <c r="C127" s="72"/>
      <c r="D127" s="73"/>
      <c r="E127" s="74"/>
      <c r="F127" s="75"/>
      <c r="G127" s="76"/>
    </row>
    <row r="128" spans="2:7" ht="20.100000000000001" customHeight="1" x14ac:dyDescent="0.3">
      <c r="B128" s="72"/>
      <c r="C128" s="72"/>
      <c r="D128" s="73"/>
      <c r="E128" s="74"/>
      <c r="F128" s="75"/>
      <c r="G128" s="76"/>
    </row>
    <row r="129" spans="2:7" ht="20.100000000000001" customHeight="1" x14ac:dyDescent="0.3">
      <c r="B129" s="72"/>
      <c r="C129" s="72"/>
      <c r="D129" s="73"/>
      <c r="E129" s="74"/>
      <c r="F129" s="75"/>
      <c r="G129" s="76"/>
    </row>
    <row r="130" spans="2:7" ht="20.100000000000001" customHeight="1" x14ac:dyDescent="0.3">
      <c r="B130" s="72"/>
      <c r="C130" s="72"/>
      <c r="D130" s="73"/>
      <c r="E130" s="74"/>
      <c r="F130" s="75"/>
      <c r="G130" s="76"/>
    </row>
    <row r="131" spans="2:7" ht="20.100000000000001" customHeight="1" x14ac:dyDescent="0.3">
      <c r="B131" s="72"/>
      <c r="C131" s="72"/>
      <c r="D131" s="73"/>
      <c r="E131" s="74"/>
      <c r="F131" s="75"/>
      <c r="G131" s="76"/>
    </row>
    <row r="132" spans="2:7" ht="20.100000000000001" customHeight="1" x14ac:dyDescent="0.3">
      <c r="B132" s="72"/>
      <c r="C132" s="72"/>
      <c r="D132" s="73"/>
      <c r="E132" s="74"/>
      <c r="F132" s="75"/>
      <c r="G132" s="76"/>
    </row>
    <row r="133" spans="2:7" ht="20.100000000000001" customHeight="1" x14ac:dyDescent="0.3">
      <c r="B133" s="72"/>
      <c r="C133" s="72"/>
      <c r="D133" s="73"/>
      <c r="E133" s="74"/>
      <c r="F133" s="75"/>
      <c r="G133" s="76"/>
    </row>
    <row r="134" spans="2:7" ht="20.100000000000001" customHeight="1" x14ac:dyDescent="0.3">
      <c r="B134" s="72"/>
      <c r="C134" s="72"/>
      <c r="D134" s="73"/>
      <c r="E134" s="74"/>
      <c r="F134" s="75"/>
      <c r="G134" s="76"/>
    </row>
    <row r="135" spans="2:7" ht="20.100000000000001" customHeight="1" x14ac:dyDescent="0.3">
      <c r="B135" s="72"/>
      <c r="C135" s="72"/>
      <c r="D135" s="73"/>
      <c r="E135" s="74"/>
      <c r="F135" s="75"/>
      <c r="G135" s="76"/>
    </row>
    <row r="136" spans="2:7" ht="20.100000000000001" customHeight="1" x14ac:dyDescent="0.3">
      <c r="B136" s="72"/>
      <c r="C136" s="72"/>
      <c r="D136" s="73"/>
      <c r="E136" s="74"/>
      <c r="F136" s="75"/>
      <c r="G136" s="76"/>
    </row>
    <row r="137" spans="2:7" ht="20.100000000000001" customHeight="1" x14ac:dyDescent="0.3">
      <c r="B137" s="72"/>
      <c r="C137" s="72"/>
      <c r="D137" s="73"/>
      <c r="E137" s="74"/>
      <c r="F137" s="75"/>
      <c r="G137" s="76"/>
    </row>
    <row r="138" spans="2:7" ht="20.100000000000001" customHeight="1" x14ac:dyDescent="0.3">
      <c r="B138" s="72"/>
      <c r="C138" s="72"/>
      <c r="D138" s="73"/>
      <c r="E138" s="74"/>
      <c r="F138" s="75"/>
      <c r="G138" s="76"/>
    </row>
    <row r="139" spans="2:7" ht="20.100000000000001" customHeight="1" x14ac:dyDescent="0.3">
      <c r="B139" s="72"/>
      <c r="C139" s="72"/>
      <c r="D139" s="73"/>
      <c r="E139" s="74"/>
      <c r="F139" s="75"/>
      <c r="G139" s="76"/>
    </row>
    <row r="140" spans="2:7" ht="20.100000000000001" customHeight="1" x14ac:dyDescent="0.3">
      <c r="B140" s="72"/>
      <c r="C140" s="72"/>
      <c r="D140" s="73"/>
      <c r="E140" s="74"/>
      <c r="F140" s="75"/>
      <c r="G140" s="76"/>
    </row>
    <row r="141" spans="2:7" ht="20.100000000000001" customHeight="1" x14ac:dyDescent="0.3">
      <c r="B141" s="72"/>
      <c r="C141" s="72"/>
      <c r="D141" s="73"/>
      <c r="E141" s="74"/>
      <c r="F141" s="75"/>
      <c r="G141" s="76"/>
    </row>
    <row r="142" spans="2:7" ht="20.100000000000001" customHeight="1" x14ac:dyDescent="0.3">
      <c r="B142" s="72"/>
      <c r="C142" s="72"/>
      <c r="D142" s="73"/>
      <c r="E142" s="74"/>
      <c r="F142" s="75"/>
      <c r="G142" s="76"/>
    </row>
    <row r="143" spans="2:7" ht="20.100000000000001" customHeight="1" x14ac:dyDescent="0.3">
      <c r="B143" s="72"/>
      <c r="C143" s="72"/>
      <c r="D143" s="73"/>
      <c r="E143" s="74"/>
      <c r="F143" s="75"/>
      <c r="G143" s="76"/>
    </row>
    <row r="144" spans="2:7" ht="20.100000000000001" customHeight="1" x14ac:dyDescent="0.3">
      <c r="B144" s="72"/>
      <c r="C144" s="72"/>
      <c r="D144" s="73"/>
      <c r="E144" s="74"/>
      <c r="F144" s="75"/>
      <c r="G144" s="76"/>
    </row>
    <row r="145" spans="2:7" ht="20.100000000000001" customHeight="1" x14ac:dyDescent="0.3">
      <c r="B145" s="72"/>
      <c r="C145" s="72"/>
      <c r="D145" s="73"/>
      <c r="E145" s="74"/>
      <c r="F145" s="75"/>
      <c r="G145" s="76"/>
    </row>
    <row r="146" spans="2:7" ht="20.100000000000001" customHeight="1" x14ac:dyDescent="0.3">
      <c r="B146" s="72"/>
      <c r="C146" s="72"/>
      <c r="D146" s="73"/>
      <c r="E146" s="74"/>
      <c r="F146" s="75"/>
      <c r="G146" s="76"/>
    </row>
    <row r="147" spans="2:7" ht="20.100000000000001" customHeight="1" x14ac:dyDescent="0.3">
      <c r="B147" s="72"/>
      <c r="C147" s="72"/>
      <c r="D147" s="73"/>
      <c r="E147" s="74"/>
      <c r="F147" s="75"/>
      <c r="G147" s="76"/>
    </row>
    <row r="148" spans="2:7" ht="20.100000000000001" customHeight="1" x14ac:dyDescent="0.3">
      <c r="B148" s="72"/>
      <c r="C148" s="72"/>
      <c r="D148" s="73"/>
      <c r="E148" s="74"/>
      <c r="F148" s="75"/>
      <c r="G148" s="76"/>
    </row>
    <row r="149" spans="2:7" ht="20.100000000000001" customHeight="1" x14ac:dyDescent="0.3">
      <c r="B149" s="72"/>
      <c r="C149" s="72"/>
      <c r="D149" s="73"/>
      <c r="E149" s="74"/>
      <c r="F149" s="75"/>
      <c r="G149" s="76"/>
    </row>
    <row r="150" spans="2:7" ht="20.100000000000001" customHeight="1" x14ac:dyDescent="0.3">
      <c r="B150" s="72"/>
      <c r="C150" s="72"/>
      <c r="D150" s="73"/>
      <c r="E150" s="74"/>
      <c r="F150" s="75"/>
      <c r="G150" s="76"/>
    </row>
    <row r="151" spans="2:7" ht="20.100000000000001" customHeight="1" x14ac:dyDescent="0.3">
      <c r="B151" s="72"/>
      <c r="C151" s="72"/>
      <c r="D151" s="73"/>
      <c r="E151" s="74"/>
      <c r="F151" s="75"/>
      <c r="G151" s="76"/>
    </row>
    <row r="152" spans="2:7" ht="20.100000000000001" customHeight="1" x14ac:dyDescent="0.3">
      <c r="B152" s="72"/>
      <c r="C152" s="72"/>
      <c r="D152" s="73"/>
      <c r="E152" s="74"/>
      <c r="F152" s="75"/>
      <c r="G152" s="76"/>
    </row>
    <row r="153" spans="2:7" ht="20.100000000000001" customHeight="1" x14ac:dyDescent="0.3">
      <c r="B153" s="72"/>
      <c r="C153" s="72"/>
      <c r="D153" s="73"/>
      <c r="E153" s="74"/>
      <c r="F153" s="75"/>
      <c r="G153" s="76"/>
    </row>
    <row r="154" spans="2:7" ht="20.100000000000001" customHeight="1" x14ac:dyDescent="0.3">
      <c r="B154" s="72"/>
      <c r="C154" s="72"/>
      <c r="D154" s="73"/>
      <c r="E154" s="74"/>
      <c r="F154" s="75"/>
      <c r="G154" s="76"/>
    </row>
    <row r="155" spans="2:7" ht="20.100000000000001" customHeight="1" x14ac:dyDescent="0.3">
      <c r="B155" s="72"/>
      <c r="C155" s="72"/>
      <c r="D155" s="73"/>
      <c r="E155" s="74"/>
      <c r="F155" s="75"/>
      <c r="G155" s="76"/>
    </row>
    <row r="156" spans="2:7" ht="20.100000000000001" customHeight="1" x14ac:dyDescent="0.3">
      <c r="B156" s="72"/>
      <c r="C156" s="72"/>
      <c r="D156" s="73"/>
      <c r="E156" s="74"/>
      <c r="F156" s="75"/>
      <c r="G156" s="76"/>
    </row>
    <row r="157" spans="2:7" ht="20.100000000000001" customHeight="1" x14ac:dyDescent="0.3">
      <c r="B157" s="72"/>
      <c r="C157" s="72"/>
      <c r="D157" s="73"/>
      <c r="E157" s="74"/>
      <c r="F157" s="75"/>
      <c r="G157" s="76"/>
    </row>
    <row r="158" spans="2:7" ht="20.100000000000001" customHeight="1" x14ac:dyDescent="0.3">
      <c r="B158" s="72"/>
      <c r="C158" s="72"/>
      <c r="D158" s="73"/>
      <c r="E158" s="74"/>
      <c r="F158" s="75"/>
      <c r="G158" s="76"/>
    </row>
    <row r="159" spans="2:7" ht="20.100000000000001" customHeight="1" x14ac:dyDescent="0.3">
      <c r="B159" s="72"/>
      <c r="C159" s="72"/>
      <c r="D159" s="73"/>
      <c r="E159" s="74"/>
      <c r="F159" s="75"/>
      <c r="G159" s="76"/>
    </row>
    <row r="160" spans="2:7" ht="20.100000000000001" customHeight="1" x14ac:dyDescent="0.3">
      <c r="B160" s="72"/>
      <c r="C160" s="72"/>
      <c r="D160" s="73"/>
      <c r="E160" s="74"/>
      <c r="F160" s="75"/>
      <c r="G160" s="76"/>
    </row>
    <row r="161" spans="2:7" ht="20.100000000000001" customHeight="1" x14ac:dyDescent="0.3">
      <c r="B161" s="72"/>
      <c r="C161" s="72"/>
      <c r="D161" s="73"/>
      <c r="E161" s="74"/>
      <c r="F161" s="75"/>
      <c r="G161" s="76"/>
    </row>
    <row r="162" spans="2:7" ht="20.100000000000001" customHeight="1" x14ac:dyDescent="0.3">
      <c r="B162" s="72"/>
      <c r="C162" s="72"/>
      <c r="D162" s="73"/>
      <c r="E162" s="74"/>
      <c r="F162" s="75"/>
      <c r="G162" s="76"/>
    </row>
    <row r="163" spans="2:7" ht="20.100000000000001" customHeight="1" x14ac:dyDescent="0.3">
      <c r="B163" s="72"/>
      <c r="C163" s="72"/>
      <c r="D163" s="73"/>
      <c r="E163" s="74"/>
      <c r="F163" s="75"/>
      <c r="G163" s="76"/>
    </row>
    <row r="164" spans="2:7" ht="20.100000000000001" customHeight="1" x14ac:dyDescent="0.3">
      <c r="B164" s="72"/>
      <c r="C164" s="72"/>
      <c r="D164" s="73"/>
      <c r="E164" s="74"/>
      <c r="F164" s="75"/>
      <c r="G164" s="76"/>
    </row>
    <row r="165" spans="2:7" ht="20.100000000000001" customHeight="1" x14ac:dyDescent="0.3">
      <c r="B165" s="72"/>
      <c r="C165" s="72"/>
      <c r="D165" s="73"/>
      <c r="E165" s="74"/>
      <c r="F165" s="75"/>
      <c r="G165" s="76"/>
    </row>
    <row r="166" spans="2:7" ht="20.100000000000001" customHeight="1" x14ac:dyDescent="0.3">
      <c r="B166" s="72"/>
      <c r="C166" s="72"/>
      <c r="D166" s="73"/>
      <c r="E166" s="74"/>
      <c r="F166" s="75"/>
      <c r="G166" s="76"/>
    </row>
    <row r="167" spans="2:7" ht="20.100000000000001" customHeight="1" x14ac:dyDescent="0.3">
      <c r="B167" s="72"/>
      <c r="C167" s="72"/>
      <c r="D167" s="73"/>
      <c r="E167" s="74"/>
      <c r="F167" s="75"/>
      <c r="G167" s="76"/>
    </row>
    <row r="168" spans="2:7" ht="20.100000000000001" customHeight="1" x14ac:dyDescent="0.3">
      <c r="B168" s="72"/>
      <c r="C168" s="72"/>
      <c r="D168" s="73"/>
      <c r="E168" s="74"/>
      <c r="F168" s="75"/>
      <c r="G168" s="76"/>
    </row>
    <row r="169" spans="2:7" ht="20.100000000000001" customHeight="1" x14ac:dyDescent="0.3">
      <c r="B169" s="72"/>
      <c r="C169" s="72"/>
      <c r="D169" s="73"/>
      <c r="E169" s="74"/>
      <c r="F169" s="75"/>
      <c r="G169" s="76"/>
    </row>
    <row r="170" spans="2:7" ht="20.100000000000001" customHeight="1" x14ac:dyDescent="0.3">
      <c r="B170" s="72"/>
      <c r="C170" s="72"/>
      <c r="D170" s="73"/>
      <c r="E170" s="74"/>
      <c r="F170" s="75"/>
      <c r="G170" s="76"/>
    </row>
    <row r="171" spans="2:7" ht="20.100000000000001" customHeight="1" x14ac:dyDescent="0.3">
      <c r="B171" s="72"/>
      <c r="C171" s="72"/>
      <c r="D171" s="73"/>
      <c r="E171" s="74"/>
      <c r="F171" s="75"/>
      <c r="G171" s="76"/>
    </row>
    <row r="172" spans="2:7" ht="20.100000000000001" customHeight="1" x14ac:dyDescent="0.3">
      <c r="B172" s="72"/>
      <c r="C172" s="72"/>
      <c r="D172" s="73"/>
      <c r="E172" s="74"/>
      <c r="F172" s="75"/>
      <c r="G172" s="76"/>
    </row>
    <row r="173" spans="2:7" ht="20.100000000000001" customHeight="1" x14ac:dyDescent="0.3">
      <c r="B173" s="72"/>
      <c r="C173" s="72"/>
      <c r="D173" s="73"/>
      <c r="E173" s="74"/>
      <c r="F173" s="75"/>
      <c r="G173" s="76"/>
    </row>
    <row r="174" spans="2:7" ht="20.100000000000001" customHeight="1" x14ac:dyDescent="0.3">
      <c r="B174" s="72"/>
      <c r="C174" s="72"/>
      <c r="D174" s="73"/>
      <c r="E174" s="74"/>
      <c r="F174" s="75"/>
      <c r="G174" s="76"/>
    </row>
    <row r="175" spans="2:7" ht="20.100000000000001" customHeight="1" x14ac:dyDescent="0.3">
      <c r="B175" s="72"/>
      <c r="C175" s="72"/>
      <c r="D175" s="73"/>
      <c r="E175" s="74"/>
      <c r="F175" s="75"/>
      <c r="G175" s="76"/>
    </row>
    <row r="176" spans="2:7" ht="20.100000000000001" customHeight="1" x14ac:dyDescent="0.3">
      <c r="B176" s="72"/>
      <c r="C176" s="72"/>
      <c r="D176" s="73"/>
      <c r="E176" s="74"/>
      <c r="F176" s="75"/>
      <c r="G176" s="76"/>
    </row>
    <row r="177" spans="2:7" ht="20.100000000000001" customHeight="1" x14ac:dyDescent="0.3">
      <c r="B177" s="72"/>
      <c r="C177" s="72"/>
      <c r="D177" s="73"/>
      <c r="E177" s="74"/>
      <c r="F177" s="75"/>
      <c r="G177" s="76"/>
    </row>
    <row r="178" spans="2:7" ht="20.100000000000001" customHeight="1" x14ac:dyDescent="0.3">
      <c r="B178" s="72"/>
      <c r="C178" s="72"/>
      <c r="D178" s="73"/>
      <c r="E178" s="74"/>
      <c r="F178" s="75"/>
      <c r="G178" s="76"/>
    </row>
    <row r="179" spans="2:7" ht="20.100000000000001" customHeight="1" x14ac:dyDescent="0.3">
      <c r="B179" s="72"/>
      <c r="C179" s="72"/>
      <c r="D179" s="73"/>
      <c r="E179" s="74"/>
      <c r="F179" s="75"/>
      <c r="G179" s="76"/>
    </row>
    <row r="180" spans="2:7" ht="20.100000000000001" customHeight="1" x14ac:dyDescent="0.3">
      <c r="B180" s="72"/>
      <c r="C180" s="72"/>
      <c r="D180" s="73"/>
      <c r="E180" s="74"/>
      <c r="F180" s="75"/>
      <c r="G180" s="76"/>
    </row>
    <row r="181" spans="2:7" ht="20.100000000000001" customHeight="1" x14ac:dyDescent="0.3">
      <c r="B181" s="72"/>
      <c r="C181" s="72"/>
      <c r="D181" s="73"/>
      <c r="E181" s="74"/>
      <c r="F181" s="75"/>
      <c r="G181" s="76"/>
    </row>
    <row r="182" spans="2:7" ht="20.100000000000001" customHeight="1" x14ac:dyDescent="0.3">
      <c r="B182" s="72"/>
      <c r="C182" s="72"/>
      <c r="D182" s="73"/>
      <c r="E182" s="74"/>
      <c r="F182" s="75"/>
      <c r="G182" s="76"/>
    </row>
    <row r="183" spans="2:7" ht="20.100000000000001" customHeight="1" x14ac:dyDescent="0.3">
      <c r="B183" s="72"/>
      <c r="C183" s="72"/>
      <c r="D183" s="73"/>
      <c r="E183" s="74"/>
      <c r="F183" s="75"/>
      <c r="G183" s="76"/>
    </row>
    <row r="184" spans="2:7" ht="20.100000000000001" customHeight="1" x14ac:dyDescent="0.3">
      <c r="B184" s="72"/>
      <c r="C184" s="72"/>
      <c r="D184" s="73"/>
      <c r="E184" s="74"/>
      <c r="F184" s="75"/>
      <c r="G184" s="76"/>
    </row>
    <row r="185" spans="2:7" ht="20.100000000000001" customHeight="1" x14ac:dyDescent="0.3">
      <c r="B185" s="72"/>
      <c r="C185" s="72"/>
      <c r="D185" s="73"/>
      <c r="E185" s="74"/>
      <c r="F185" s="75"/>
      <c r="G185" s="76"/>
    </row>
    <row r="186" spans="2:7" ht="20.100000000000001" customHeight="1" x14ac:dyDescent="0.3">
      <c r="B186" s="72"/>
      <c r="C186" s="72"/>
      <c r="D186" s="73"/>
      <c r="E186" s="74"/>
      <c r="F186" s="75"/>
      <c r="G186" s="76"/>
    </row>
    <row r="187" spans="2:7" ht="20.100000000000001" customHeight="1" x14ac:dyDescent="0.3">
      <c r="B187" s="72"/>
      <c r="C187" s="72"/>
      <c r="D187" s="73"/>
      <c r="E187" s="74"/>
      <c r="F187" s="75"/>
      <c r="G187" s="76"/>
    </row>
    <row r="188" spans="2:7" ht="20.100000000000001" customHeight="1" x14ac:dyDescent="0.3">
      <c r="B188" s="72"/>
      <c r="C188" s="72"/>
      <c r="D188" s="73"/>
      <c r="E188" s="74"/>
      <c r="F188" s="75"/>
      <c r="G188" s="76"/>
    </row>
    <row r="189" spans="2:7" ht="20.100000000000001" customHeight="1" x14ac:dyDescent="0.3">
      <c r="B189" s="72"/>
      <c r="C189" s="72"/>
      <c r="D189" s="73"/>
      <c r="E189" s="74"/>
      <c r="F189" s="75"/>
      <c r="G189" s="76"/>
    </row>
    <row r="190" spans="2:7" ht="20.100000000000001" customHeight="1" x14ac:dyDescent="0.3">
      <c r="B190" s="72"/>
      <c r="C190" s="72"/>
      <c r="D190" s="73"/>
      <c r="E190" s="74"/>
      <c r="F190" s="75"/>
      <c r="G190" s="76"/>
    </row>
    <row r="191" spans="2:7" ht="20.100000000000001" customHeight="1" x14ac:dyDescent="0.3">
      <c r="B191" s="72"/>
      <c r="C191" s="72"/>
      <c r="D191" s="73"/>
      <c r="E191" s="74"/>
      <c r="F191" s="75"/>
      <c r="G191" s="76"/>
    </row>
    <row r="192" spans="2:7" ht="20.100000000000001" customHeight="1" x14ac:dyDescent="0.3">
      <c r="B192" s="72"/>
      <c r="C192" s="72"/>
      <c r="D192" s="73"/>
      <c r="E192" s="74"/>
      <c r="F192" s="75"/>
      <c r="G192" s="76"/>
    </row>
    <row r="193" spans="2:7" ht="20.100000000000001" customHeight="1" x14ac:dyDescent="0.3">
      <c r="B193" s="72"/>
      <c r="C193" s="72"/>
      <c r="D193" s="73"/>
      <c r="E193" s="74"/>
      <c r="F193" s="75"/>
      <c r="G193" s="76"/>
    </row>
    <row r="194" spans="2:7" ht="20.100000000000001" customHeight="1" x14ac:dyDescent="0.3">
      <c r="B194" s="72"/>
      <c r="C194" s="72"/>
      <c r="D194" s="73"/>
      <c r="E194" s="74"/>
      <c r="F194" s="75"/>
      <c r="G194" s="76"/>
    </row>
    <row r="195" spans="2:7" ht="20.100000000000001" customHeight="1" x14ac:dyDescent="0.3">
      <c r="B195" s="72"/>
      <c r="C195" s="72"/>
      <c r="D195" s="73"/>
      <c r="E195" s="74"/>
      <c r="F195" s="75"/>
      <c r="G195" s="76"/>
    </row>
    <row r="196" spans="2:7" ht="20.100000000000001" customHeight="1" x14ac:dyDescent="0.3">
      <c r="B196" s="72"/>
      <c r="C196" s="72"/>
      <c r="D196" s="73"/>
      <c r="E196" s="74"/>
      <c r="F196" s="75"/>
      <c r="G196" s="76"/>
    </row>
    <row r="197" spans="2:7" ht="20.100000000000001" customHeight="1" x14ac:dyDescent="0.3">
      <c r="B197" s="72"/>
      <c r="C197" s="72"/>
      <c r="D197" s="73"/>
      <c r="E197" s="74"/>
      <c r="F197" s="75"/>
      <c r="G197" s="76"/>
    </row>
    <row r="198" spans="2:7" ht="20.100000000000001" customHeight="1" x14ac:dyDescent="0.3">
      <c r="B198" s="72"/>
      <c r="C198" s="72"/>
      <c r="D198" s="73"/>
      <c r="E198" s="74"/>
      <c r="F198" s="75"/>
      <c r="G198" s="76"/>
    </row>
    <row r="199" spans="2:7" ht="20.100000000000001" customHeight="1" x14ac:dyDescent="0.3">
      <c r="B199" s="72"/>
      <c r="C199" s="72"/>
      <c r="D199" s="73"/>
      <c r="E199" s="74"/>
      <c r="F199" s="75"/>
      <c r="G199" s="76"/>
    </row>
    <row r="200" spans="2:7" ht="20.100000000000001" customHeight="1" x14ac:dyDescent="0.3">
      <c r="B200" s="72"/>
      <c r="C200" s="72"/>
      <c r="D200" s="73"/>
      <c r="E200" s="74"/>
      <c r="F200" s="75"/>
      <c r="G200" s="76"/>
    </row>
    <row r="201" spans="2:7" ht="20.100000000000001" customHeight="1" x14ac:dyDescent="0.3">
      <c r="B201" s="72"/>
      <c r="C201" s="72"/>
      <c r="D201" s="73"/>
      <c r="E201" s="74"/>
      <c r="F201" s="75"/>
      <c r="G201" s="76"/>
    </row>
    <row r="202" spans="2:7" ht="20.100000000000001" customHeight="1" x14ac:dyDescent="0.3">
      <c r="B202" s="72"/>
      <c r="C202" s="72"/>
      <c r="D202" s="73"/>
      <c r="E202" s="74"/>
      <c r="F202" s="75"/>
      <c r="G202" s="76"/>
    </row>
    <row r="203" spans="2:7" ht="20.100000000000001" customHeight="1" x14ac:dyDescent="0.3">
      <c r="B203" s="72"/>
      <c r="C203" s="72"/>
      <c r="D203" s="73"/>
      <c r="E203" s="74"/>
      <c r="F203" s="75"/>
      <c r="G203" s="76"/>
    </row>
    <row r="204" spans="2:7" ht="20.100000000000001" customHeight="1" x14ac:dyDescent="0.3">
      <c r="B204" s="72"/>
      <c r="C204" s="72"/>
      <c r="D204" s="73"/>
      <c r="E204" s="74"/>
      <c r="F204" s="75"/>
      <c r="G204" s="76"/>
    </row>
    <row r="205" spans="2:7" ht="20.100000000000001" customHeight="1" x14ac:dyDescent="0.3">
      <c r="B205" s="72"/>
      <c r="C205" s="72"/>
      <c r="D205" s="73"/>
      <c r="E205" s="74"/>
      <c r="F205" s="75"/>
      <c r="G205" s="76"/>
    </row>
    <row r="206" spans="2:7" ht="20.100000000000001" customHeight="1" x14ac:dyDescent="0.3">
      <c r="B206" s="72"/>
      <c r="C206" s="72"/>
      <c r="D206" s="73"/>
      <c r="E206" s="74"/>
      <c r="F206" s="75"/>
      <c r="G206" s="76"/>
    </row>
    <row r="207" spans="2:7" ht="20.100000000000001" customHeight="1" x14ac:dyDescent="0.3">
      <c r="B207" s="72"/>
      <c r="C207" s="72"/>
      <c r="D207" s="73"/>
      <c r="E207" s="74"/>
      <c r="F207" s="75"/>
      <c r="G207" s="76"/>
    </row>
    <row r="208" spans="2:7" ht="20.100000000000001" customHeight="1" x14ac:dyDescent="0.3">
      <c r="B208" s="72"/>
      <c r="C208" s="72"/>
      <c r="D208" s="73"/>
      <c r="E208" s="74"/>
      <c r="F208" s="75"/>
      <c r="G208" s="76"/>
    </row>
    <row r="209" spans="2:7" ht="20.100000000000001" customHeight="1" x14ac:dyDescent="0.3">
      <c r="B209" s="72"/>
      <c r="C209" s="72"/>
      <c r="D209" s="73"/>
      <c r="E209" s="74"/>
      <c r="F209" s="75"/>
      <c r="G209" s="76"/>
    </row>
    <row r="210" spans="2:7" ht="20.100000000000001" customHeight="1" x14ac:dyDescent="0.3">
      <c r="B210" s="72"/>
      <c r="C210" s="72"/>
      <c r="D210" s="73"/>
      <c r="E210" s="74"/>
      <c r="F210" s="75"/>
      <c r="G210" s="76"/>
    </row>
    <row r="211" spans="2:7" ht="20.100000000000001" customHeight="1" x14ac:dyDescent="0.3">
      <c r="B211" s="72"/>
      <c r="C211" s="72"/>
      <c r="D211" s="73"/>
      <c r="E211" s="74"/>
      <c r="F211" s="75"/>
      <c r="G211" s="76"/>
    </row>
    <row r="212" spans="2:7" ht="20.100000000000001" customHeight="1" x14ac:dyDescent="0.3">
      <c r="B212" s="72"/>
      <c r="C212" s="72"/>
      <c r="D212" s="73"/>
      <c r="E212" s="74"/>
      <c r="F212" s="75"/>
      <c r="G212" s="76"/>
    </row>
    <row r="213" spans="2:7" ht="20.100000000000001" customHeight="1" x14ac:dyDescent="0.3">
      <c r="B213" s="72"/>
      <c r="C213" s="72"/>
      <c r="D213" s="73"/>
      <c r="E213" s="74"/>
      <c r="F213" s="75"/>
      <c r="G213" s="76"/>
    </row>
    <row r="214" spans="2:7" ht="20.100000000000001" customHeight="1" x14ac:dyDescent="0.3">
      <c r="B214" s="72"/>
      <c r="C214" s="72"/>
      <c r="D214" s="73"/>
      <c r="E214" s="74"/>
      <c r="F214" s="75"/>
      <c r="G214" s="76"/>
    </row>
    <row r="215" spans="2:7" ht="20.100000000000001" customHeight="1" x14ac:dyDescent="0.3">
      <c r="B215" s="72"/>
      <c r="C215" s="72"/>
      <c r="D215" s="73"/>
      <c r="E215" s="74"/>
      <c r="F215" s="75"/>
      <c r="G215" s="76"/>
    </row>
    <row r="216" spans="2:7" ht="20.100000000000001" customHeight="1" x14ac:dyDescent="0.3">
      <c r="B216" s="72"/>
      <c r="C216" s="72"/>
      <c r="D216" s="73"/>
      <c r="E216" s="74"/>
      <c r="F216" s="75"/>
      <c r="G216" s="76"/>
    </row>
    <row r="217" spans="2:7" ht="20.100000000000001" customHeight="1" x14ac:dyDescent="0.3">
      <c r="B217" s="72"/>
      <c r="C217" s="72"/>
      <c r="D217" s="73"/>
      <c r="E217" s="74"/>
      <c r="F217" s="75"/>
      <c r="G217" s="76"/>
    </row>
    <row r="218" spans="2:7" ht="20.100000000000001" customHeight="1" x14ac:dyDescent="0.3">
      <c r="B218" s="72"/>
      <c r="C218" s="72"/>
      <c r="D218" s="73"/>
      <c r="E218" s="74"/>
      <c r="F218" s="75"/>
      <c r="G218" s="76"/>
    </row>
    <row r="219" spans="2:7" ht="20.100000000000001" customHeight="1" x14ac:dyDescent="0.3">
      <c r="B219" s="72"/>
      <c r="C219" s="72"/>
      <c r="D219" s="73"/>
      <c r="E219" s="74"/>
      <c r="F219" s="75"/>
      <c r="G219" s="76"/>
    </row>
    <row r="220" spans="2:7" ht="20.100000000000001" customHeight="1" x14ac:dyDescent="0.3">
      <c r="B220" s="72"/>
      <c r="C220" s="72"/>
      <c r="D220" s="73"/>
      <c r="E220" s="74"/>
      <c r="F220" s="75"/>
      <c r="G220" s="76"/>
    </row>
    <row r="221" spans="2:7" ht="20.100000000000001" customHeight="1" x14ac:dyDescent="0.3">
      <c r="B221" s="72"/>
      <c r="C221" s="72"/>
      <c r="D221" s="73"/>
      <c r="E221" s="74"/>
      <c r="F221" s="75"/>
      <c r="G221" s="76"/>
    </row>
    <row r="222" spans="2:7" ht="20.100000000000001" customHeight="1" x14ac:dyDescent="0.3">
      <c r="B222" s="72"/>
      <c r="C222" s="72"/>
      <c r="D222" s="73"/>
      <c r="E222" s="74"/>
      <c r="F222" s="75"/>
      <c r="G222" s="76"/>
    </row>
    <row r="223" spans="2:7" ht="20.100000000000001" customHeight="1" x14ac:dyDescent="0.3">
      <c r="B223" s="72"/>
      <c r="C223" s="72"/>
      <c r="D223" s="73"/>
      <c r="E223" s="74"/>
      <c r="F223" s="75"/>
      <c r="G223" s="76"/>
    </row>
    <row r="224" spans="2:7" ht="20.100000000000001" customHeight="1" x14ac:dyDescent="0.3">
      <c r="B224" s="72"/>
      <c r="C224" s="72"/>
      <c r="D224" s="73"/>
      <c r="E224" s="74"/>
      <c r="F224" s="75"/>
      <c r="G224" s="76"/>
    </row>
    <row r="225" spans="2:7" ht="20.100000000000001" customHeight="1" x14ac:dyDescent="0.3">
      <c r="B225" s="72"/>
      <c r="C225" s="72"/>
      <c r="D225" s="73"/>
      <c r="E225" s="74"/>
      <c r="F225" s="75"/>
      <c r="G225" s="76"/>
    </row>
    <row r="226" spans="2:7" ht="20.100000000000001" customHeight="1" x14ac:dyDescent="0.3">
      <c r="B226" s="72"/>
      <c r="C226" s="72"/>
      <c r="D226" s="73"/>
      <c r="E226" s="74"/>
      <c r="F226" s="75"/>
      <c r="G226" s="76"/>
    </row>
    <row r="227" spans="2:7" ht="20.100000000000001" customHeight="1" x14ac:dyDescent="0.3">
      <c r="B227" s="72"/>
      <c r="C227" s="72"/>
      <c r="D227" s="73"/>
      <c r="E227" s="74"/>
      <c r="F227" s="75"/>
      <c r="G227" s="76"/>
    </row>
    <row r="228" spans="2:7" ht="20.100000000000001" customHeight="1" x14ac:dyDescent="0.3">
      <c r="B228" s="72"/>
      <c r="C228" s="72"/>
      <c r="D228" s="73"/>
      <c r="E228" s="74"/>
      <c r="F228" s="75"/>
      <c r="G228" s="76"/>
    </row>
    <row r="229" spans="2:7" ht="20.100000000000001" customHeight="1" x14ac:dyDescent="0.3">
      <c r="B229" s="72"/>
      <c r="C229" s="72"/>
      <c r="D229" s="73"/>
      <c r="E229" s="74"/>
      <c r="F229" s="75"/>
      <c r="G229" s="76"/>
    </row>
    <row r="230" spans="2:7" ht="20.100000000000001" customHeight="1" x14ac:dyDescent="0.3">
      <c r="B230" s="72"/>
      <c r="C230" s="72"/>
      <c r="D230" s="73"/>
      <c r="E230" s="74"/>
      <c r="F230" s="75"/>
      <c r="G230" s="76"/>
    </row>
    <row r="231" spans="2:7" ht="20.100000000000001" customHeight="1" x14ac:dyDescent="0.3">
      <c r="B231" s="72"/>
      <c r="C231" s="72"/>
      <c r="D231" s="73"/>
      <c r="E231" s="74"/>
      <c r="F231" s="75"/>
      <c r="G231" s="76"/>
    </row>
    <row r="232" spans="2:7" ht="20.100000000000001" customHeight="1" x14ac:dyDescent="0.3">
      <c r="B232" s="72"/>
      <c r="C232" s="72"/>
      <c r="D232" s="73"/>
      <c r="E232" s="74"/>
      <c r="F232" s="75"/>
      <c r="G232" s="76"/>
    </row>
    <row r="233" spans="2:7" ht="20.100000000000001" customHeight="1" x14ac:dyDescent="0.3">
      <c r="B233" s="72"/>
      <c r="C233" s="72"/>
      <c r="D233" s="73"/>
      <c r="E233" s="74"/>
      <c r="F233" s="75"/>
      <c r="G233" s="76"/>
    </row>
    <row r="234" spans="2:7" ht="20.100000000000001" customHeight="1" x14ac:dyDescent="0.3">
      <c r="B234" s="72"/>
      <c r="C234" s="72"/>
      <c r="D234" s="73"/>
      <c r="E234" s="74"/>
      <c r="F234" s="75"/>
      <c r="G234" s="76"/>
    </row>
    <row r="235" spans="2:7" ht="20.100000000000001" customHeight="1" x14ac:dyDescent="0.3">
      <c r="B235" s="72"/>
      <c r="C235" s="72"/>
      <c r="D235" s="73"/>
      <c r="E235" s="74"/>
      <c r="F235" s="75"/>
      <c r="G235" s="76"/>
    </row>
    <row r="236" spans="2:7" ht="20.100000000000001" customHeight="1" x14ac:dyDescent="0.3">
      <c r="B236" s="72"/>
      <c r="C236" s="72"/>
      <c r="D236" s="73"/>
      <c r="E236" s="74"/>
      <c r="F236" s="75"/>
      <c r="G236" s="76"/>
    </row>
    <row r="237" spans="2:7" ht="20.100000000000001" customHeight="1" x14ac:dyDescent="0.3">
      <c r="B237" s="72"/>
      <c r="C237" s="72"/>
      <c r="D237" s="73"/>
      <c r="E237" s="74"/>
      <c r="F237" s="75"/>
      <c r="G237" s="76"/>
    </row>
    <row r="238" spans="2:7" ht="20.100000000000001" customHeight="1" x14ac:dyDescent="0.3">
      <c r="B238" s="72"/>
      <c r="C238" s="72"/>
      <c r="D238" s="73"/>
      <c r="E238" s="74"/>
      <c r="F238" s="75"/>
      <c r="G238" s="76"/>
    </row>
    <row r="239" spans="2:7" ht="20.100000000000001" customHeight="1" x14ac:dyDescent="0.3">
      <c r="B239" s="72"/>
      <c r="C239" s="72"/>
      <c r="D239" s="73"/>
      <c r="E239" s="74"/>
      <c r="F239" s="75"/>
      <c r="G239" s="76"/>
    </row>
    <row r="240" spans="2:7" ht="18" customHeight="1" x14ac:dyDescent="0.3">
      <c r="B240" s="72"/>
      <c r="C240" s="72"/>
      <c r="D240" s="73"/>
      <c r="E240" s="74"/>
      <c r="F240" s="75"/>
      <c r="G240" s="76"/>
    </row>
    <row r="241" spans="2:7" ht="18" customHeight="1" x14ac:dyDescent="0.3">
      <c r="B241" s="72"/>
      <c r="C241" s="72"/>
      <c r="D241" s="73"/>
      <c r="E241" s="74"/>
      <c r="F241" s="75"/>
      <c r="G241" s="76"/>
    </row>
    <row r="242" spans="2:7" ht="18" customHeight="1" x14ac:dyDescent="0.3">
      <c r="B242" s="72"/>
      <c r="C242" s="72"/>
      <c r="D242" s="73"/>
      <c r="E242" s="74"/>
      <c r="F242" s="75"/>
      <c r="G242" s="76"/>
    </row>
    <row r="243" spans="2:7" ht="18" customHeight="1" x14ac:dyDescent="0.3">
      <c r="B243" s="72"/>
      <c r="C243" s="72"/>
      <c r="D243" s="73"/>
      <c r="E243" s="74"/>
      <c r="F243" s="75"/>
      <c r="G243" s="76"/>
    </row>
    <row r="244" spans="2:7" ht="18" customHeight="1" x14ac:dyDescent="0.3">
      <c r="B244" s="72"/>
      <c r="C244" s="72"/>
      <c r="D244" s="73"/>
      <c r="E244" s="74"/>
      <c r="F244" s="75"/>
      <c r="G244" s="76"/>
    </row>
    <row r="245" spans="2:7" ht="18" customHeight="1" x14ac:dyDescent="0.3">
      <c r="B245" s="72"/>
      <c r="C245" s="72"/>
      <c r="D245" s="73"/>
      <c r="E245" s="74"/>
      <c r="F245" s="75"/>
      <c r="G245" s="76"/>
    </row>
    <row r="246" spans="2:7" ht="18" customHeight="1" x14ac:dyDescent="0.3">
      <c r="B246" s="72"/>
      <c r="C246" s="72"/>
      <c r="D246" s="73"/>
      <c r="E246" s="74"/>
      <c r="F246" s="75"/>
      <c r="G246" s="76"/>
    </row>
    <row r="247" spans="2:7" ht="18" customHeight="1" x14ac:dyDescent="0.3">
      <c r="B247" s="72"/>
      <c r="C247" s="72"/>
      <c r="D247" s="73"/>
      <c r="E247" s="74"/>
      <c r="F247" s="75"/>
      <c r="G247" s="76"/>
    </row>
    <row r="248" spans="2:7" ht="18" customHeight="1" x14ac:dyDescent="0.3">
      <c r="B248" s="72"/>
      <c r="C248" s="72"/>
      <c r="D248" s="73"/>
      <c r="E248" s="74"/>
      <c r="F248" s="75"/>
      <c r="G248" s="76"/>
    </row>
    <row r="249" spans="2:7" ht="18" customHeight="1" x14ac:dyDescent="0.3">
      <c r="B249" s="72"/>
      <c r="C249" s="72"/>
      <c r="D249" s="73"/>
      <c r="E249" s="74"/>
      <c r="F249" s="75"/>
      <c r="G249" s="76"/>
    </row>
    <row r="250" spans="2:7" ht="18" customHeight="1" x14ac:dyDescent="0.3">
      <c r="B250" s="72"/>
      <c r="C250" s="72"/>
      <c r="D250" s="73"/>
      <c r="E250" s="74"/>
      <c r="F250" s="75"/>
      <c r="G250" s="76"/>
    </row>
    <row r="251" spans="2:7" ht="18" customHeight="1" x14ac:dyDescent="0.3">
      <c r="B251" s="72"/>
      <c r="C251" s="72"/>
      <c r="D251" s="73"/>
      <c r="E251" s="74"/>
      <c r="F251" s="75"/>
      <c r="G251" s="76"/>
    </row>
    <row r="252" spans="2:7" ht="18" customHeight="1" x14ac:dyDescent="0.3">
      <c r="B252" s="72"/>
      <c r="C252" s="72"/>
      <c r="D252" s="73"/>
      <c r="E252" s="74"/>
      <c r="F252" s="75"/>
      <c r="G252" s="76"/>
    </row>
    <row r="253" spans="2:7" ht="18" customHeight="1" x14ac:dyDescent="0.3">
      <c r="B253" s="72"/>
      <c r="C253" s="72"/>
      <c r="D253" s="73"/>
      <c r="E253" s="74"/>
      <c r="F253" s="75"/>
      <c r="G253" s="76"/>
    </row>
    <row r="254" spans="2:7" ht="18" customHeight="1" x14ac:dyDescent="0.3">
      <c r="B254" s="72"/>
      <c r="C254" s="72"/>
      <c r="D254" s="73"/>
      <c r="E254" s="74"/>
      <c r="F254" s="75"/>
      <c r="G254" s="76"/>
    </row>
    <row r="255" spans="2:7" ht="18" customHeight="1" x14ac:dyDescent="0.3">
      <c r="B255" s="72"/>
      <c r="C255" s="72"/>
      <c r="D255" s="73"/>
      <c r="E255" s="74"/>
      <c r="F255" s="75"/>
      <c r="G255" s="76"/>
    </row>
    <row r="256" spans="2:7" ht="18" customHeight="1" x14ac:dyDescent="0.3">
      <c r="B256" s="72"/>
      <c r="C256" s="72"/>
      <c r="D256" s="73"/>
      <c r="E256" s="74"/>
      <c r="F256" s="75"/>
      <c r="G256" s="76"/>
    </row>
    <row r="257" spans="2:7" ht="18" customHeight="1" x14ac:dyDescent="0.3">
      <c r="B257" s="72"/>
      <c r="C257" s="72"/>
      <c r="D257" s="73"/>
      <c r="E257" s="74"/>
      <c r="F257" s="75"/>
      <c r="G257" s="76"/>
    </row>
    <row r="258" spans="2:7" ht="18" customHeight="1" x14ac:dyDescent="0.3">
      <c r="B258" s="72"/>
      <c r="C258" s="72"/>
      <c r="D258" s="73"/>
      <c r="E258" s="74"/>
      <c r="F258" s="75"/>
      <c r="G258" s="76"/>
    </row>
    <row r="259" spans="2:7" ht="18" customHeight="1" x14ac:dyDescent="0.3">
      <c r="B259" s="72"/>
      <c r="C259" s="72"/>
      <c r="D259" s="73"/>
      <c r="E259" s="74"/>
      <c r="F259" s="75"/>
      <c r="G259" s="76"/>
    </row>
    <row r="260" spans="2:7" ht="18" customHeight="1" x14ac:dyDescent="0.3">
      <c r="B260" s="72"/>
      <c r="C260" s="72"/>
      <c r="D260" s="73"/>
      <c r="E260" s="74"/>
      <c r="F260" s="75"/>
      <c r="G260" s="76"/>
    </row>
    <row r="261" spans="2:7" ht="18" customHeight="1" x14ac:dyDescent="0.3">
      <c r="B261" s="72"/>
      <c r="C261" s="72"/>
      <c r="D261" s="73"/>
      <c r="E261" s="74"/>
      <c r="F261" s="75"/>
      <c r="G261" s="76"/>
    </row>
    <row r="262" spans="2:7" ht="18" customHeight="1" x14ac:dyDescent="0.3">
      <c r="B262" s="72"/>
      <c r="C262" s="72"/>
      <c r="D262" s="73"/>
      <c r="E262" s="74"/>
      <c r="F262" s="75"/>
      <c r="G262" s="76"/>
    </row>
    <row r="263" spans="2:7" ht="18" customHeight="1" x14ac:dyDescent="0.3">
      <c r="B263" s="72"/>
      <c r="C263" s="72"/>
      <c r="D263" s="73"/>
      <c r="E263" s="74"/>
      <c r="F263" s="75"/>
      <c r="G263" s="76"/>
    </row>
    <row r="264" spans="2:7" ht="18" customHeight="1" x14ac:dyDescent="0.3">
      <c r="B264" s="72"/>
      <c r="C264" s="72"/>
      <c r="D264" s="73"/>
      <c r="E264" s="74"/>
      <c r="F264" s="75"/>
      <c r="G264" s="76"/>
    </row>
    <row r="265" spans="2:7" ht="18" customHeight="1" x14ac:dyDescent="0.3">
      <c r="B265" s="72"/>
      <c r="C265" s="72"/>
      <c r="D265" s="73"/>
      <c r="E265" s="74"/>
      <c r="F265" s="75"/>
      <c r="G265" s="76"/>
    </row>
    <row r="266" spans="2:7" ht="18" customHeight="1" x14ac:dyDescent="0.3">
      <c r="B266" s="72"/>
      <c r="C266" s="72"/>
      <c r="D266" s="73"/>
      <c r="E266" s="74"/>
      <c r="F266" s="75"/>
      <c r="G266" s="76"/>
    </row>
    <row r="267" spans="2:7" ht="18" customHeight="1" x14ac:dyDescent="0.3">
      <c r="B267" s="72"/>
      <c r="C267" s="72"/>
      <c r="D267" s="73"/>
      <c r="E267" s="74"/>
      <c r="F267" s="75"/>
      <c r="G267" s="76"/>
    </row>
    <row r="268" spans="2:7" ht="18" customHeight="1" x14ac:dyDescent="0.3">
      <c r="B268" s="72"/>
      <c r="C268" s="72"/>
      <c r="D268" s="73"/>
      <c r="E268" s="74"/>
      <c r="F268" s="75"/>
      <c r="G268" s="76"/>
    </row>
    <row r="269" spans="2:7" ht="18" customHeight="1" x14ac:dyDescent="0.3">
      <c r="B269" s="72"/>
      <c r="C269" s="72"/>
      <c r="D269" s="73"/>
      <c r="E269" s="74"/>
      <c r="F269" s="75"/>
      <c r="G269" s="76"/>
    </row>
    <row r="270" spans="2:7" ht="18" customHeight="1" x14ac:dyDescent="0.3">
      <c r="B270" s="72"/>
      <c r="C270" s="72"/>
      <c r="D270" s="73"/>
      <c r="E270" s="74"/>
      <c r="F270" s="75"/>
      <c r="G270" s="76"/>
    </row>
    <row r="271" spans="2:7" ht="18" customHeight="1" x14ac:dyDescent="0.3">
      <c r="B271" s="72"/>
      <c r="C271" s="72"/>
      <c r="D271" s="73"/>
      <c r="E271" s="74"/>
      <c r="F271" s="75"/>
      <c r="G271" s="76"/>
    </row>
    <row r="272" spans="2:7" ht="18" customHeight="1" x14ac:dyDescent="0.3">
      <c r="B272" s="72"/>
      <c r="C272" s="72"/>
      <c r="D272" s="73"/>
      <c r="E272" s="74"/>
      <c r="F272" s="75"/>
      <c r="G272" s="76"/>
    </row>
    <row r="273" spans="2:7" ht="18" customHeight="1" x14ac:dyDescent="0.3">
      <c r="B273" s="72"/>
      <c r="C273" s="72"/>
      <c r="D273" s="73"/>
      <c r="E273" s="74"/>
      <c r="F273" s="75"/>
      <c r="G273" s="76"/>
    </row>
    <row r="274" spans="2:7" ht="18" customHeight="1" x14ac:dyDescent="0.3">
      <c r="B274" s="72"/>
      <c r="C274" s="72"/>
      <c r="D274" s="73"/>
      <c r="E274" s="74"/>
      <c r="F274" s="75"/>
      <c r="G274" s="76"/>
    </row>
    <row r="275" spans="2:7" ht="18" customHeight="1" x14ac:dyDescent="0.3">
      <c r="B275" s="72"/>
      <c r="C275" s="72"/>
      <c r="D275" s="73"/>
      <c r="E275" s="74"/>
      <c r="F275" s="75"/>
      <c r="G275" s="76"/>
    </row>
    <row r="276" spans="2:7" ht="18" customHeight="1" x14ac:dyDescent="0.3">
      <c r="B276" s="72"/>
      <c r="C276" s="72"/>
      <c r="D276" s="73"/>
      <c r="E276" s="74"/>
      <c r="F276" s="75"/>
      <c r="G276" s="76"/>
    </row>
    <row r="277" spans="2:7" ht="18" customHeight="1" x14ac:dyDescent="0.3">
      <c r="B277" s="72"/>
      <c r="C277" s="72"/>
      <c r="D277" s="73"/>
      <c r="E277" s="74"/>
      <c r="F277" s="75"/>
      <c r="G277" s="76"/>
    </row>
    <row r="278" spans="2:7" ht="18" customHeight="1" x14ac:dyDescent="0.3">
      <c r="B278" s="72"/>
      <c r="C278" s="72"/>
      <c r="D278" s="73"/>
      <c r="E278" s="74"/>
      <c r="F278" s="75"/>
      <c r="G278" s="76"/>
    </row>
    <row r="279" spans="2:7" ht="18" customHeight="1" x14ac:dyDescent="0.3">
      <c r="B279" s="72"/>
      <c r="C279" s="72"/>
      <c r="D279" s="73"/>
      <c r="E279" s="74"/>
      <c r="F279" s="75"/>
      <c r="G279" s="76"/>
    </row>
    <row r="280" spans="2:7" ht="18" customHeight="1" x14ac:dyDescent="0.3">
      <c r="B280" s="72"/>
      <c r="C280" s="72"/>
      <c r="D280" s="73"/>
      <c r="E280" s="74"/>
      <c r="F280" s="75"/>
      <c r="G280" s="76"/>
    </row>
    <row r="281" spans="2:7" ht="18" customHeight="1" x14ac:dyDescent="0.3">
      <c r="B281" s="72"/>
      <c r="C281" s="72"/>
      <c r="D281" s="73"/>
      <c r="E281" s="74"/>
      <c r="F281" s="75"/>
      <c r="G281" s="76"/>
    </row>
    <row r="282" spans="2:7" ht="18" customHeight="1" x14ac:dyDescent="0.3">
      <c r="B282" s="72"/>
      <c r="C282" s="72"/>
      <c r="D282" s="73"/>
      <c r="E282" s="74"/>
      <c r="F282" s="75"/>
      <c r="G282" s="76"/>
    </row>
    <row r="283" spans="2:7" ht="18" customHeight="1" x14ac:dyDescent="0.3">
      <c r="B283" s="72"/>
      <c r="C283" s="72"/>
      <c r="D283" s="73"/>
      <c r="E283" s="74"/>
      <c r="F283" s="75"/>
      <c r="G283" s="76"/>
    </row>
    <row r="284" spans="2:7" ht="18" customHeight="1" x14ac:dyDescent="0.3">
      <c r="B284" s="72"/>
      <c r="C284" s="72"/>
      <c r="D284" s="73"/>
      <c r="E284" s="74"/>
      <c r="F284" s="75"/>
      <c r="G284" s="76"/>
    </row>
    <row r="285" spans="2:7" ht="18" customHeight="1" x14ac:dyDescent="0.3">
      <c r="B285" s="72"/>
      <c r="C285" s="72"/>
      <c r="D285" s="73"/>
      <c r="E285" s="74"/>
      <c r="F285" s="75"/>
      <c r="G285" s="76"/>
    </row>
    <row r="286" spans="2:7" ht="18" customHeight="1" x14ac:dyDescent="0.3">
      <c r="B286" s="72"/>
      <c r="C286" s="72"/>
      <c r="D286" s="73"/>
      <c r="E286" s="74"/>
      <c r="F286" s="75"/>
      <c r="G286" s="76"/>
    </row>
    <row r="287" spans="2:7" ht="18" customHeight="1" x14ac:dyDescent="0.3">
      <c r="B287" s="72"/>
      <c r="C287" s="72"/>
      <c r="D287" s="73"/>
      <c r="E287" s="74"/>
      <c r="F287" s="75"/>
      <c r="G287" s="76"/>
    </row>
    <row r="288" spans="2:7" ht="18" customHeight="1" x14ac:dyDescent="0.3">
      <c r="B288" s="72"/>
      <c r="C288" s="72"/>
      <c r="D288" s="73"/>
      <c r="E288" s="74"/>
      <c r="F288" s="75"/>
      <c r="G288" s="76"/>
    </row>
    <row r="289" spans="2:7" ht="18" customHeight="1" x14ac:dyDescent="0.3">
      <c r="B289" s="72"/>
      <c r="C289" s="72"/>
      <c r="D289" s="73"/>
      <c r="E289" s="74"/>
      <c r="F289" s="75"/>
      <c r="G289" s="76"/>
    </row>
    <row r="290" spans="2:7" ht="18" customHeight="1" x14ac:dyDescent="0.3">
      <c r="B290" s="72"/>
      <c r="C290" s="72"/>
      <c r="D290" s="73"/>
      <c r="E290" s="74"/>
      <c r="F290" s="75"/>
      <c r="G290" s="76"/>
    </row>
    <row r="291" spans="2:7" ht="18" customHeight="1" x14ac:dyDescent="0.3">
      <c r="B291" s="72"/>
      <c r="C291" s="72"/>
      <c r="D291" s="73"/>
      <c r="E291" s="74"/>
      <c r="F291" s="75"/>
      <c r="G291" s="76"/>
    </row>
    <row r="292" spans="2:7" ht="18" customHeight="1" x14ac:dyDescent="0.3">
      <c r="B292" s="72"/>
      <c r="C292" s="72"/>
      <c r="D292" s="73"/>
      <c r="E292" s="74"/>
      <c r="F292" s="75"/>
      <c r="G292" s="76"/>
    </row>
    <row r="293" spans="2:7" ht="18" customHeight="1" x14ac:dyDescent="0.3">
      <c r="B293" s="72"/>
      <c r="C293" s="72"/>
      <c r="D293" s="73"/>
      <c r="E293" s="74"/>
      <c r="F293" s="75"/>
      <c r="G293" s="76"/>
    </row>
    <row r="294" spans="2:7" ht="18" customHeight="1" x14ac:dyDescent="0.3">
      <c r="B294" s="72"/>
      <c r="C294" s="72"/>
      <c r="D294" s="73"/>
      <c r="E294" s="74"/>
      <c r="F294" s="75"/>
      <c r="G294" s="76"/>
    </row>
    <row r="295" spans="2:7" ht="18" customHeight="1" x14ac:dyDescent="0.3">
      <c r="B295" s="72"/>
      <c r="C295" s="72"/>
      <c r="D295" s="73"/>
      <c r="E295" s="74"/>
      <c r="F295" s="75"/>
      <c r="G295" s="76"/>
    </row>
    <row r="296" spans="2:7" ht="18" customHeight="1" x14ac:dyDescent="0.3">
      <c r="B296" s="72"/>
      <c r="C296" s="72"/>
      <c r="D296" s="73"/>
      <c r="E296" s="74"/>
      <c r="F296" s="75"/>
      <c r="G296" s="76"/>
    </row>
    <row r="297" spans="2:7" ht="18" customHeight="1" x14ac:dyDescent="0.3">
      <c r="B297" s="72"/>
      <c r="C297" s="72"/>
      <c r="D297" s="73"/>
      <c r="E297" s="74"/>
      <c r="F297" s="75"/>
      <c r="G297" s="76"/>
    </row>
    <row r="298" spans="2:7" ht="18" customHeight="1" x14ac:dyDescent="0.3">
      <c r="B298" s="72"/>
      <c r="C298" s="72"/>
      <c r="D298" s="73"/>
      <c r="E298" s="74"/>
      <c r="F298" s="75"/>
      <c r="G298" s="76"/>
    </row>
    <row r="299" spans="2:7" ht="18" customHeight="1" x14ac:dyDescent="0.3">
      <c r="B299" s="72"/>
      <c r="C299" s="72"/>
      <c r="D299" s="73"/>
      <c r="E299" s="74"/>
      <c r="F299" s="75"/>
      <c r="G299" s="76"/>
    </row>
    <row r="300" spans="2:7" ht="18" customHeight="1" x14ac:dyDescent="0.3">
      <c r="B300" s="72"/>
      <c r="C300" s="72"/>
      <c r="D300" s="73"/>
      <c r="E300" s="74"/>
      <c r="F300" s="75"/>
      <c r="G300" s="76"/>
    </row>
    <row r="301" spans="2:7" ht="18" customHeight="1" x14ac:dyDescent="0.3">
      <c r="B301" s="72"/>
      <c r="C301" s="72"/>
      <c r="D301" s="73"/>
      <c r="E301" s="74"/>
      <c r="F301" s="75"/>
      <c r="G301" s="76"/>
    </row>
    <row r="302" spans="2:7" ht="18" customHeight="1" x14ac:dyDescent="0.3">
      <c r="B302" s="72"/>
      <c r="C302" s="72"/>
      <c r="D302" s="73"/>
      <c r="E302" s="74"/>
      <c r="F302" s="75"/>
      <c r="G302" s="76"/>
    </row>
    <row r="303" spans="2:7" ht="18" customHeight="1" x14ac:dyDescent="0.3">
      <c r="B303" s="72"/>
      <c r="C303" s="72"/>
      <c r="D303" s="73"/>
      <c r="E303" s="74"/>
      <c r="F303" s="75"/>
      <c r="G303" s="76"/>
    </row>
    <row r="304" spans="2:7" ht="18" customHeight="1" x14ac:dyDescent="0.3">
      <c r="B304" s="72"/>
      <c r="C304" s="72"/>
      <c r="D304" s="73"/>
      <c r="E304" s="74"/>
      <c r="F304" s="75"/>
      <c r="G304" s="76"/>
    </row>
    <row r="305" spans="2:7" ht="18" customHeight="1" x14ac:dyDescent="0.3">
      <c r="B305" s="72"/>
      <c r="C305" s="72"/>
      <c r="D305" s="73"/>
      <c r="E305" s="74"/>
      <c r="F305" s="75"/>
      <c r="G305" s="76"/>
    </row>
    <row r="306" spans="2:7" ht="18" customHeight="1" x14ac:dyDescent="0.3">
      <c r="B306" s="72"/>
      <c r="C306" s="72"/>
      <c r="D306" s="73"/>
      <c r="E306" s="74"/>
      <c r="F306" s="75"/>
      <c r="G306" s="76"/>
    </row>
    <row r="307" spans="2:7" ht="18" customHeight="1" x14ac:dyDescent="0.3">
      <c r="B307" s="72"/>
      <c r="C307" s="72"/>
      <c r="D307" s="73"/>
      <c r="E307" s="74"/>
      <c r="F307" s="75"/>
      <c r="G307" s="76"/>
    </row>
    <row r="308" spans="2:7" ht="18" customHeight="1" x14ac:dyDescent="0.3">
      <c r="B308" s="72"/>
      <c r="C308" s="72"/>
      <c r="D308" s="73"/>
      <c r="E308" s="74"/>
      <c r="F308" s="75"/>
      <c r="G308" s="76"/>
    </row>
    <row r="309" spans="2:7" ht="18" customHeight="1" x14ac:dyDescent="0.3">
      <c r="B309" s="72"/>
      <c r="C309" s="72"/>
      <c r="D309" s="73"/>
      <c r="E309" s="74"/>
      <c r="F309" s="75"/>
      <c r="G309" s="76"/>
    </row>
    <row r="310" spans="2:7" ht="18" customHeight="1" x14ac:dyDescent="0.3">
      <c r="B310" s="72"/>
      <c r="C310" s="72"/>
      <c r="D310" s="73"/>
      <c r="E310" s="74"/>
      <c r="F310" s="75"/>
      <c r="G310" s="76"/>
    </row>
    <row r="311" spans="2:7" ht="18" customHeight="1" x14ac:dyDescent="0.3">
      <c r="B311" s="72"/>
      <c r="C311" s="72"/>
      <c r="D311" s="73"/>
      <c r="E311" s="74"/>
      <c r="F311" s="75"/>
      <c r="G311" s="76"/>
    </row>
    <row r="312" spans="2:7" ht="18" customHeight="1" x14ac:dyDescent="0.3">
      <c r="B312" s="72"/>
      <c r="C312" s="72"/>
      <c r="D312" s="73"/>
      <c r="E312" s="74"/>
      <c r="F312" s="75"/>
      <c r="G312" s="76"/>
    </row>
    <row r="313" spans="2:7" ht="18" customHeight="1" x14ac:dyDescent="0.3">
      <c r="B313" s="72"/>
      <c r="C313" s="72"/>
      <c r="D313" s="73"/>
      <c r="E313" s="74"/>
      <c r="F313" s="75"/>
      <c r="G313" s="76"/>
    </row>
    <row r="314" spans="2:7" ht="18" customHeight="1" x14ac:dyDescent="0.3">
      <c r="B314" s="72"/>
      <c r="C314" s="72"/>
      <c r="D314" s="73"/>
      <c r="E314" s="74"/>
      <c r="F314" s="75"/>
      <c r="G314" s="76"/>
    </row>
    <row r="315" spans="2:7" ht="18" customHeight="1" x14ac:dyDescent="0.3">
      <c r="B315" s="72"/>
      <c r="C315" s="72"/>
      <c r="D315" s="73"/>
      <c r="E315" s="74"/>
      <c r="F315" s="75"/>
      <c r="G315" s="76"/>
    </row>
    <row r="316" spans="2:7" ht="18" customHeight="1" x14ac:dyDescent="0.3">
      <c r="B316" s="72"/>
      <c r="C316" s="72"/>
      <c r="D316" s="73"/>
      <c r="E316" s="74"/>
      <c r="F316" s="75"/>
      <c r="G316" s="76"/>
    </row>
    <row r="317" spans="2:7" ht="18" customHeight="1" x14ac:dyDescent="0.3">
      <c r="B317" s="72"/>
      <c r="C317" s="72"/>
      <c r="D317" s="73"/>
      <c r="E317" s="74"/>
      <c r="F317" s="75"/>
      <c r="G317" s="76"/>
    </row>
    <row r="318" spans="2:7" ht="18" customHeight="1" x14ac:dyDescent="0.3">
      <c r="B318" s="72"/>
      <c r="C318" s="72"/>
      <c r="D318" s="73"/>
      <c r="E318" s="74"/>
      <c r="F318" s="75"/>
      <c r="G318" s="76"/>
    </row>
    <row r="319" spans="2:7" ht="18" customHeight="1" x14ac:dyDescent="0.3">
      <c r="B319" s="72"/>
      <c r="C319" s="72"/>
      <c r="D319" s="73"/>
      <c r="E319" s="74"/>
      <c r="F319" s="75"/>
      <c r="G319" s="76"/>
    </row>
    <row r="320" spans="2:7" ht="18" customHeight="1" x14ac:dyDescent="0.3">
      <c r="B320" s="72"/>
      <c r="C320" s="72"/>
      <c r="D320" s="73"/>
      <c r="E320" s="74"/>
      <c r="F320" s="75"/>
      <c r="G320" s="76"/>
    </row>
    <row r="321" spans="2:7" ht="18" customHeight="1" x14ac:dyDescent="0.3">
      <c r="B321" s="72"/>
      <c r="C321" s="72"/>
      <c r="D321" s="73"/>
      <c r="E321" s="74"/>
      <c r="F321" s="75"/>
      <c r="G321" s="76"/>
    </row>
    <row r="322" spans="2:7" ht="18" customHeight="1" x14ac:dyDescent="0.3">
      <c r="B322" s="72"/>
      <c r="C322" s="72"/>
      <c r="D322" s="73"/>
      <c r="E322" s="74"/>
      <c r="F322" s="75"/>
      <c r="G322" s="76"/>
    </row>
    <row r="323" spans="2:7" ht="18" customHeight="1" x14ac:dyDescent="0.3">
      <c r="B323" s="72"/>
      <c r="C323" s="72"/>
      <c r="D323" s="73"/>
      <c r="E323" s="74"/>
      <c r="F323" s="75"/>
      <c r="G323" s="76"/>
    </row>
    <row r="324" spans="2:7" ht="18" customHeight="1" x14ac:dyDescent="0.3">
      <c r="B324" s="72"/>
      <c r="C324" s="72"/>
      <c r="D324" s="73"/>
      <c r="E324" s="74"/>
      <c r="F324" s="75"/>
      <c r="G324" s="76"/>
    </row>
    <row r="325" spans="2:7" ht="18" customHeight="1" x14ac:dyDescent="0.3">
      <c r="B325" s="72"/>
      <c r="C325" s="72"/>
      <c r="D325" s="73"/>
      <c r="E325" s="74"/>
      <c r="F325" s="75"/>
      <c r="G325" s="76"/>
    </row>
    <row r="326" spans="2:7" ht="18" customHeight="1" x14ac:dyDescent="0.3">
      <c r="B326" s="72"/>
      <c r="C326" s="72"/>
      <c r="D326" s="73"/>
      <c r="E326" s="74"/>
      <c r="F326" s="75"/>
      <c r="G326" s="76"/>
    </row>
    <row r="327" spans="2:7" ht="18" customHeight="1" x14ac:dyDescent="0.3">
      <c r="B327" s="72"/>
      <c r="C327" s="72"/>
      <c r="D327" s="73"/>
      <c r="E327" s="74"/>
      <c r="F327" s="75"/>
      <c r="G327" s="76"/>
    </row>
    <row r="328" spans="2:7" ht="18" customHeight="1" x14ac:dyDescent="0.3">
      <c r="B328" s="72"/>
      <c r="C328" s="72"/>
      <c r="D328" s="73"/>
      <c r="E328" s="74"/>
      <c r="F328" s="75"/>
      <c r="G328" s="76"/>
    </row>
    <row r="329" spans="2:7" ht="18" customHeight="1" x14ac:dyDescent="0.3">
      <c r="B329" s="72"/>
      <c r="C329" s="72"/>
      <c r="D329" s="73"/>
      <c r="E329" s="74"/>
      <c r="F329" s="75"/>
      <c r="G329" s="76"/>
    </row>
    <row r="330" spans="2:7" ht="18" customHeight="1" x14ac:dyDescent="0.3">
      <c r="B330" s="72"/>
      <c r="C330" s="72"/>
      <c r="D330" s="73"/>
      <c r="E330" s="74"/>
      <c r="F330" s="75"/>
      <c r="G330" s="76"/>
    </row>
    <row r="331" spans="2:7" ht="18" customHeight="1" x14ac:dyDescent="0.3">
      <c r="B331" s="72"/>
      <c r="C331" s="72"/>
      <c r="D331" s="73"/>
      <c r="E331" s="74"/>
      <c r="F331" s="75"/>
      <c r="G331" s="76"/>
    </row>
    <row r="332" spans="2:7" ht="18" customHeight="1" x14ac:dyDescent="0.3">
      <c r="B332" s="72"/>
      <c r="C332" s="72"/>
      <c r="D332" s="73"/>
      <c r="E332" s="74"/>
      <c r="F332" s="75"/>
      <c r="G332" s="76"/>
    </row>
    <row r="333" spans="2:7" ht="18" customHeight="1" x14ac:dyDescent="0.3">
      <c r="B333" s="72"/>
      <c r="C333" s="72"/>
      <c r="D333" s="73"/>
      <c r="E333" s="74"/>
      <c r="F333" s="75"/>
      <c r="G333" s="76"/>
    </row>
    <row r="334" spans="2:7" ht="18" customHeight="1" x14ac:dyDescent="0.3">
      <c r="B334" s="72"/>
      <c r="C334" s="72"/>
      <c r="D334" s="73"/>
      <c r="E334" s="74"/>
      <c r="F334" s="75"/>
      <c r="G334" s="76"/>
    </row>
    <row r="335" spans="2:7" ht="18" customHeight="1" x14ac:dyDescent="0.3">
      <c r="B335" s="72"/>
      <c r="C335" s="72"/>
      <c r="D335" s="73"/>
      <c r="E335" s="74"/>
      <c r="F335" s="75"/>
      <c r="G335" s="76"/>
    </row>
    <row r="336" spans="2:7" ht="18" customHeight="1" x14ac:dyDescent="0.3">
      <c r="B336" s="72"/>
      <c r="C336" s="72"/>
      <c r="D336" s="73"/>
      <c r="E336" s="74"/>
      <c r="F336" s="75"/>
      <c r="G336" s="76"/>
    </row>
    <row r="337" spans="2:7" ht="18" customHeight="1" x14ac:dyDescent="0.3">
      <c r="B337" s="72"/>
      <c r="C337" s="72"/>
      <c r="D337" s="73"/>
      <c r="E337" s="74"/>
      <c r="F337" s="75"/>
      <c r="G337" s="76"/>
    </row>
    <row r="338" spans="2:7" ht="18" customHeight="1" x14ac:dyDescent="0.3">
      <c r="B338" s="72"/>
      <c r="C338" s="72"/>
      <c r="D338" s="73"/>
      <c r="E338" s="74"/>
      <c r="F338" s="75"/>
      <c r="G338" s="76"/>
    </row>
    <row r="339" spans="2:7" ht="18" customHeight="1" x14ac:dyDescent="0.3">
      <c r="B339" s="72"/>
      <c r="C339" s="72"/>
      <c r="D339" s="73"/>
      <c r="E339" s="74"/>
      <c r="F339" s="75"/>
      <c r="G339" s="76"/>
    </row>
    <row r="340" spans="2:7" ht="18" customHeight="1" x14ac:dyDescent="0.3">
      <c r="B340" s="72"/>
      <c r="C340" s="72"/>
      <c r="D340" s="73"/>
      <c r="E340" s="74"/>
      <c r="F340" s="75"/>
      <c r="G340" s="76"/>
    </row>
    <row r="341" spans="2:7" ht="18" customHeight="1" x14ac:dyDescent="0.3">
      <c r="B341" s="72"/>
      <c r="C341" s="72"/>
      <c r="D341" s="73"/>
      <c r="E341" s="74"/>
      <c r="F341" s="75"/>
      <c r="G341" s="76"/>
    </row>
    <row r="342" spans="2:7" ht="18" customHeight="1" x14ac:dyDescent="0.3">
      <c r="B342" s="72"/>
      <c r="C342" s="72"/>
      <c r="D342" s="73"/>
      <c r="E342" s="74"/>
      <c r="F342" s="75"/>
      <c r="G342" s="76"/>
    </row>
    <row r="343" spans="2:7" ht="18" customHeight="1" x14ac:dyDescent="0.3">
      <c r="B343" s="72"/>
      <c r="C343" s="72"/>
      <c r="D343" s="73"/>
      <c r="E343" s="74"/>
      <c r="F343" s="75"/>
      <c r="G343" s="76"/>
    </row>
    <row r="344" spans="2:7" ht="18" customHeight="1" x14ac:dyDescent="0.3">
      <c r="B344" s="72"/>
      <c r="C344" s="72"/>
      <c r="D344" s="77"/>
      <c r="E344" s="74"/>
      <c r="F344" s="75"/>
      <c r="G344" s="76"/>
    </row>
    <row r="345" spans="2:7" ht="18" customHeight="1" x14ac:dyDescent="0.3">
      <c r="B345" s="72"/>
      <c r="C345" s="72"/>
      <c r="D345" s="77"/>
      <c r="E345" s="74"/>
      <c r="F345" s="75"/>
      <c r="G345" s="76"/>
    </row>
    <row r="346" spans="2:7" ht="18" customHeight="1" x14ac:dyDescent="0.3">
      <c r="B346" s="72"/>
      <c r="C346" s="72"/>
      <c r="D346" s="77"/>
      <c r="E346" s="74"/>
      <c r="F346" s="75"/>
      <c r="G346" s="76"/>
    </row>
    <row r="347" spans="2:7" ht="18" customHeight="1" x14ac:dyDescent="0.3">
      <c r="B347" s="72"/>
      <c r="C347" s="72"/>
      <c r="D347" s="77"/>
      <c r="E347" s="74"/>
      <c r="F347" s="75"/>
      <c r="G347" s="76"/>
    </row>
    <row r="348" spans="2:7" ht="18" customHeight="1" x14ac:dyDescent="0.3">
      <c r="B348" s="72"/>
      <c r="C348" s="72"/>
      <c r="D348" s="77"/>
      <c r="E348" s="74"/>
      <c r="F348" s="75"/>
      <c r="G348" s="76"/>
    </row>
    <row r="349" spans="2:7" ht="18" customHeight="1" x14ac:dyDescent="0.3">
      <c r="B349" s="72"/>
      <c r="C349" s="72"/>
      <c r="D349" s="77"/>
      <c r="E349" s="74"/>
      <c r="F349" s="75"/>
      <c r="G349" s="76"/>
    </row>
    <row r="350" spans="2:7" ht="18" customHeight="1" x14ac:dyDescent="0.3">
      <c r="B350" s="72"/>
      <c r="C350" s="72"/>
      <c r="D350" s="77"/>
      <c r="E350" s="74"/>
      <c r="F350" s="75"/>
      <c r="G350" s="76"/>
    </row>
    <row r="351" spans="2:7" ht="18" customHeight="1" x14ac:dyDescent="0.3">
      <c r="B351" s="72"/>
      <c r="C351" s="72"/>
      <c r="D351" s="77"/>
      <c r="E351" s="74"/>
      <c r="F351" s="75"/>
      <c r="G351" s="76"/>
    </row>
    <row r="352" spans="2:7" ht="18" customHeight="1" x14ac:dyDescent="0.3">
      <c r="B352" s="72"/>
      <c r="C352" s="72"/>
      <c r="D352" s="77"/>
      <c r="E352" s="74"/>
      <c r="F352" s="75"/>
      <c r="G352" s="76"/>
    </row>
    <row r="353" spans="2:7" ht="18" customHeight="1" x14ac:dyDescent="0.3">
      <c r="B353" s="72"/>
      <c r="C353" s="72"/>
      <c r="D353" s="77"/>
      <c r="E353" s="74"/>
      <c r="F353" s="75"/>
      <c r="G353" s="76"/>
    </row>
    <row r="354" spans="2:7" ht="18" customHeight="1" x14ac:dyDescent="0.3">
      <c r="B354" s="72"/>
      <c r="C354" s="72"/>
      <c r="D354" s="77"/>
      <c r="E354" s="74"/>
      <c r="F354" s="75"/>
      <c r="G354" s="76"/>
    </row>
    <row r="355" spans="2:7" ht="18" customHeight="1" x14ac:dyDescent="0.3">
      <c r="B355" s="72"/>
      <c r="C355" s="72"/>
      <c r="D355" s="77"/>
      <c r="E355" s="74"/>
      <c r="F355" s="75"/>
      <c r="G355" s="76"/>
    </row>
    <row r="356" spans="2:7" ht="18" customHeight="1" x14ac:dyDescent="0.3">
      <c r="B356" s="72"/>
      <c r="C356" s="72"/>
      <c r="D356" s="77"/>
      <c r="E356" s="74"/>
      <c r="F356" s="75"/>
      <c r="G356" s="76"/>
    </row>
    <row r="357" spans="2:7" ht="18" customHeight="1" x14ac:dyDescent="0.3">
      <c r="B357" s="72"/>
      <c r="C357" s="72"/>
      <c r="D357" s="77"/>
      <c r="E357" s="74"/>
      <c r="F357" s="75"/>
      <c r="G357" s="76"/>
    </row>
    <row r="358" spans="2:7" ht="18" customHeight="1" x14ac:dyDescent="0.3">
      <c r="B358" s="72"/>
      <c r="C358" s="72"/>
      <c r="D358" s="77"/>
      <c r="E358" s="74"/>
      <c r="F358" s="75"/>
      <c r="G358" s="76"/>
    </row>
    <row r="359" spans="2:7" ht="18" customHeight="1" x14ac:dyDescent="0.3">
      <c r="B359" s="72"/>
      <c r="C359" s="72"/>
      <c r="D359" s="77"/>
      <c r="E359" s="74"/>
      <c r="F359" s="75"/>
      <c r="G359" s="76"/>
    </row>
    <row r="360" spans="2:7" ht="18" customHeight="1" x14ac:dyDescent="0.3">
      <c r="B360" s="72"/>
      <c r="C360" s="72"/>
      <c r="D360" s="77"/>
      <c r="E360" s="74"/>
      <c r="F360" s="75"/>
      <c r="G360" s="76"/>
    </row>
    <row r="361" spans="2:7" ht="18" customHeight="1" x14ac:dyDescent="0.3">
      <c r="B361" s="72"/>
      <c r="C361" s="72"/>
      <c r="D361" s="77"/>
      <c r="E361" s="74"/>
      <c r="F361" s="75"/>
      <c r="G361" s="76"/>
    </row>
    <row r="362" spans="2:7" ht="18" customHeight="1" x14ac:dyDescent="0.3">
      <c r="B362" s="72"/>
      <c r="C362" s="72"/>
      <c r="D362" s="77"/>
      <c r="E362" s="74"/>
      <c r="F362" s="75"/>
      <c r="G362" s="76"/>
    </row>
    <row r="363" spans="2:7" ht="18" customHeight="1" x14ac:dyDescent="0.3">
      <c r="B363" s="72"/>
      <c r="C363" s="72"/>
      <c r="D363" s="77"/>
      <c r="E363" s="74"/>
      <c r="F363" s="75"/>
      <c r="G363" s="76"/>
    </row>
    <row r="364" spans="2:7" ht="18" customHeight="1" x14ac:dyDescent="0.3">
      <c r="B364" s="72"/>
      <c r="C364" s="72"/>
      <c r="D364" s="77"/>
      <c r="E364" s="74"/>
      <c r="F364" s="75"/>
      <c r="G364" s="76"/>
    </row>
    <row r="365" spans="2:7" ht="18" customHeight="1" x14ac:dyDescent="0.3">
      <c r="B365" s="72"/>
      <c r="C365" s="72"/>
      <c r="D365" s="77"/>
      <c r="E365" s="74"/>
      <c r="F365" s="75"/>
      <c r="G365" s="76"/>
    </row>
    <row r="366" spans="2:7" ht="18" customHeight="1" x14ac:dyDescent="0.3">
      <c r="B366" s="72"/>
      <c r="C366" s="72"/>
      <c r="D366" s="73"/>
      <c r="E366" s="74"/>
      <c r="F366" s="75"/>
      <c r="G366" s="76"/>
    </row>
    <row r="367" spans="2:7" ht="18" customHeight="1" x14ac:dyDescent="0.3">
      <c r="B367" s="72"/>
      <c r="C367" s="72"/>
      <c r="D367" s="73"/>
      <c r="E367" s="74"/>
      <c r="F367" s="75"/>
      <c r="G367" s="76"/>
    </row>
    <row r="368" spans="2:7" ht="18" customHeight="1" x14ac:dyDescent="0.3">
      <c r="B368" s="72"/>
      <c r="C368" s="72"/>
      <c r="D368" s="73"/>
      <c r="E368" s="74"/>
      <c r="F368" s="75"/>
      <c r="G368" s="76"/>
    </row>
    <row r="369" spans="2:7" ht="18" customHeight="1" x14ac:dyDescent="0.3">
      <c r="B369" s="72"/>
      <c r="C369" s="72"/>
      <c r="D369" s="73"/>
      <c r="E369" s="74"/>
      <c r="F369" s="75"/>
      <c r="G369" s="76"/>
    </row>
    <row r="370" spans="2:7" ht="18" customHeight="1" x14ac:dyDescent="0.3">
      <c r="B370" s="72"/>
      <c r="C370" s="72"/>
      <c r="D370" s="73"/>
      <c r="E370" s="74"/>
      <c r="F370" s="75"/>
      <c r="G370" s="76"/>
    </row>
    <row r="371" spans="2:7" ht="18" customHeight="1" x14ac:dyDescent="0.3">
      <c r="B371" s="72"/>
      <c r="C371" s="72"/>
      <c r="D371" s="73"/>
      <c r="E371" s="74"/>
      <c r="F371" s="75"/>
      <c r="G371" s="76"/>
    </row>
    <row r="372" spans="2:7" ht="18" customHeight="1" x14ac:dyDescent="0.3">
      <c r="B372" s="72"/>
      <c r="C372" s="72"/>
      <c r="D372" s="73"/>
      <c r="E372" s="74"/>
      <c r="F372" s="75"/>
      <c r="G372" s="76"/>
    </row>
    <row r="373" spans="2:7" ht="18" customHeight="1" x14ac:dyDescent="0.3">
      <c r="B373" s="72"/>
      <c r="C373" s="72"/>
      <c r="D373" s="73"/>
      <c r="E373" s="74"/>
      <c r="F373" s="75"/>
      <c r="G373" s="76"/>
    </row>
    <row r="374" spans="2:7" ht="18" customHeight="1" x14ac:dyDescent="0.3">
      <c r="B374" s="72"/>
      <c r="C374" s="72"/>
      <c r="D374" s="73"/>
      <c r="E374" s="74"/>
      <c r="F374" s="75"/>
      <c r="G374" s="76"/>
    </row>
    <row r="375" spans="2:7" ht="18" customHeight="1" x14ac:dyDescent="0.3">
      <c r="B375" s="72"/>
      <c r="C375" s="72"/>
      <c r="D375" s="73"/>
      <c r="E375" s="74"/>
      <c r="F375" s="75"/>
      <c r="G375" s="76"/>
    </row>
    <row r="376" spans="2:7" ht="18" customHeight="1" x14ac:dyDescent="0.3">
      <c r="B376" s="72"/>
      <c r="C376" s="72"/>
      <c r="D376" s="73"/>
      <c r="E376" s="74"/>
      <c r="F376" s="75"/>
      <c r="G376" s="76"/>
    </row>
    <row r="377" spans="2:7" ht="18" customHeight="1" x14ac:dyDescent="0.3">
      <c r="B377" s="72"/>
      <c r="C377" s="72"/>
      <c r="D377" s="73"/>
      <c r="E377" s="74"/>
      <c r="F377" s="75"/>
      <c r="G377" s="76"/>
    </row>
    <row r="378" spans="2:7" ht="18" customHeight="1" x14ac:dyDescent="0.3">
      <c r="B378" s="72"/>
      <c r="C378" s="72"/>
      <c r="D378" s="73"/>
      <c r="E378" s="74"/>
      <c r="F378" s="75"/>
      <c r="G378" s="76"/>
    </row>
    <row r="379" spans="2:7" ht="18" customHeight="1" x14ac:dyDescent="0.3">
      <c r="B379" s="72"/>
      <c r="C379" s="72"/>
      <c r="D379" s="73"/>
      <c r="E379" s="74"/>
      <c r="F379" s="75"/>
      <c r="G379" s="76"/>
    </row>
    <row r="380" spans="2:7" ht="18" customHeight="1" x14ac:dyDescent="0.3">
      <c r="B380" s="72"/>
      <c r="C380" s="72"/>
      <c r="D380" s="73"/>
      <c r="E380" s="74"/>
      <c r="F380" s="75"/>
      <c r="G380" s="76"/>
    </row>
    <row r="381" spans="2:7" ht="18" customHeight="1" x14ac:dyDescent="0.3">
      <c r="B381" s="72"/>
      <c r="C381" s="72"/>
      <c r="D381" s="73"/>
      <c r="E381" s="74"/>
      <c r="F381" s="75"/>
      <c r="G381" s="76"/>
    </row>
    <row r="382" spans="2:7" ht="18" customHeight="1" x14ac:dyDescent="0.3">
      <c r="B382" s="72"/>
      <c r="C382" s="72"/>
      <c r="D382" s="73"/>
      <c r="E382" s="74"/>
      <c r="F382" s="75"/>
      <c r="G382" s="76"/>
    </row>
    <row r="383" spans="2:7" ht="18" customHeight="1" x14ac:dyDescent="0.3">
      <c r="B383" s="72"/>
      <c r="C383" s="72"/>
      <c r="D383" s="73"/>
      <c r="E383" s="74"/>
      <c r="F383" s="75"/>
      <c r="G383" s="76"/>
    </row>
    <row r="384" spans="2:7" ht="18" customHeight="1" x14ac:dyDescent="0.3">
      <c r="B384" s="72"/>
      <c r="C384" s="72"/>
      <c r="D384" s="73"/>
      <c r="E384" s="74"/>
      <c r="F384" s="75"/>
      <c r="G384" s="76"/>
    </row>
    <row r="385" spans="2:7" ht="18" customHeight="1" x14ac:dyDescent="0.3">
      <c r="B385" s="72"/>
      <c r="C385" s="72"/>
      <c r="D385" s="73"/>
      <c r="E385" s="74"/>
      <c r="F385" s="75"/>
      <c r="G385" s="76"/>
    </row>
    <row r="386" spans="2:7" ht="18" customHeight="1" x14ac:dyDescent="0.3">
      <c r="B386" s="72"/>
      <c r="C386" s="72"/>
      <c r="D386" s="73"/>
      <c r="E386" s="74"/>
      <c r="F386" s="75"/>
      <c r="G386" s="76"/>
    </row>
    <row r="387" spans="2:7" ht="18" customHeight="1" x14ac:dyDescent="0.3">
      <c r="B387" s="72"/>
      <c r="C387" s="72"/>
      <c r="D387" s="73"/>
      <c r="E387" s="74"/>
      <c r="F387" s="75"/>
      <c r="G387" s="76"/>
    </row>
    <row r="388" spans="2:7" ht="18" customHeight="1" x14ac:dyDescent="0.3">
      <c r="B388" s="72"/>
      <c r="C388" s="72"/>
      <c r="D388" s="73"/>
      <c r="E388" s="74"/>
      <c r="F388" s="75"/>
      <c r="G388" s="76"/>
    </row>
    <row r="389" spans="2:7" ht="18" customHeight="1" x14ac:dyDescent="0.3">
      <c r="B389" s="72"/>
      <c r="C389" s="72"/>
      <c r="D389" s="73"/>
      <c r="E389" s="74"/>
      <c r="F389" s="75"/>
      <c r="G389" s="76"/>
    </row>
    <row r="390" spans="2:7" ht="18" customHeight="1" x14ac:dyDescent="0.3">
      <c r="B390" s="72"/>
      <c r="C390" s="72"/>
      <c r="D390" s="73"/>
      <c r="E390" s="74"/>
      <c r="F390" s="75"/>
      <c r="G390" s="76"/>
    </row>
    <row r="391" spans="2:7" ht="18" customHeight="1" x14ac:dyDescent="0.3">
      <c r="B391" s="72"/>
      <c r="C391" s="72"/>
      <c r="D391" s="73"/>
      <c r="E391" s="74"/>
      <c r="F391" s="75"/>
      <c r="G391" s="76"/>
    </row>
    <row r="392" spans="2:7" ht="18" customHeight="1" x14ac:dyDescent="0.3">
      <c r="B392" s="72"/>
      <c r="C392" s="72"/>
      <c r="D392" s="73"/>
      <c r="E392" s="74"/>
      <c r="F392" s="75"/>
      <c r="G392" s="76"/>
    </row>
    <row r="393" spans="2:7" ht="18" customHeight="1" x14ac:dyDescent="0.3">
      <c r="B393" s="72"/>
      <c r="C393" s="72"/>
      <c r="D393" s="73"/>
      <c r="E393" s="74"/>
      <c r="F393" s="75"/>
      <c r="G393" s="76"/>
    </row>
    <row r="394" spans="2:7" ht="18" customHeight="1" x14ac:dyDescent="0.3">
      <c r="B394" s="72"/>
      <c r="C394" s="72"/>
      <c r="D394" s="73"/>
      <c r="E394" s="74"/>
      <c r="F394" s="75"/>
      <c r="G394" s="76"/>
    </row>
    <row r="395" spans="2:7" ht="18" customHeight="1" x14ac:dyDescent="0.3">
      <c r="B395" s="72"/>
      <c r="C395" s="72"/>
      <c r="D395" s="73"/>
      <c r="E395" s="74"/>
      <c r="F395" s="75"/>
      <c r="G395" s="76"/>
    </row>
    <row r="396" spans="2:7" ht="18" customHeight="1" x14ac:dyDescent="0.3">
      <c r="B396" s="72"/>
      <c r="C396" s="72"/>
      <c r="D396" s="73"/>
      <c r="E396" s="74"/>
      <c r="F396" s="75"/>
      <c r="G396" s="76"/>
    </row>
    <row r="397" spans="2:7" ht="18" customHeight="1" x14ac:dyDescent="0.3">
      <c r="B397" s="72"/>
      <c r="C397" s="72"/>
      <c r="D397" s="73"/>
      <c r="E397" s="74"/>
      <c r="F397" s="75"/>
      <c r="G397" s="76"/>
    </row>
    <row r="398" spans="2:7" ht="18" customHeight="1" x14ac:dyDescent="0.3">
      <c r="B398" s="72"/>
      <c r="C398" s="72"/>
      <c r="D398" s="73"/>
      <c r="E398" s="74"/>
      <c r="F398" s="75"/>
      <c r="G398" s="76"/>
    </row>
    <row r="399" spans="2:7" ht="18" customHeight="1" x14ac:dyDescent="0.3">
      <c r="B399" s="72"/>
      <c r="C399" s="72"/>
      <c r="D399" s="73"/>
      <c r="E399" s="74"/>
      <c r="F399" s="75"/>
      <c r="G399" s="76"/>
    </row>
    <row r="400" spans="2:7" ht="18" customHeight="1" x14ac:dyDescent="0.3">
      <c r="B400" s="72"/>
      <c r="C400" s="72"/>
      <c r="D400" s="73"/>
      <c r="E400" s="74"/>
      <c r="F400" s="75"/>
      <c r="G400" s="76"/>
    </row>
    <row r="401" spans="2:7" ht="18" customHeight="1" x14ac:dyDescent="0.3">
      <c r="B401" s="72"/>
      <c r="C401" s="72"/>
      <c r="D401" s="73"/>
      <c r="E401" s="74"/>
      <c r="F401" s="75"/>
      <c r="G401" s="76"/>
    </row>
    <row r="402" spans="2:7" ht="18" customHeight="1" x14ac:dyDescent="0.3">
      <c r="B402" s="72"/>
      <c r="C402" s="72"/>
      <c r="D402" s="73"/>
      <c r="E402" s="74"/>
      <c r="F402" s="75"/>
      <c r="G402" s="76"/>
    </row>
    <row r="403" spans="2:7" ht="18" customHeight="1" x14ac:dyDescent="0.3">
      <c r="B403" s="72"/>
      <c r="C403" s="72"/>
      <c r="D403" s="73"/>
      <c r="E403" s="74"/>
      <c r="F403" s="75"/>
      <c r="G403" s="76"/>
    </row>
    <row r="404" spans="2:7" ht="18" customHeight="1" x14ac:dyDescent="0.3">
      <c r="B404" s="72"/>
      <c r="C404" s="72"/>
      <c r="D404" s="73"/>
      <c r="E404" s="74"/>
      <c r="F404" s="75"/>
      <c r="G404" s="76"/>
    </row>
    <row r="405" spans="2:7" ht="18" customHeight="1" x14ac:dyDescent="0.3">
      <c r="B405" s="72"/>
      <c r="C405" s="72"/>
      <c r="D405" s="73"/>
      <c r="E405" s="74"/>
      <c r="F405" s="75"/>
      <c r="G405" s="76"/>
    </row>
    <row r="406" spans="2:7" ht="18" customHeight="1" x14ac:dyDescent="0.3">
      <c r="B406" s="72"/>
      <c r="C406" s="72"/>
      <c r="D406" s="73"/>
      <c r="E406" s="74"/>
      <c r="F406" s="75"/>
      <c r="G406" s="76"/>
    </row>
    <row r="407" spans="2:7" ht="18" customHeight="1" x14ac:dyDescent="0.3">
      <c r="B407" s="72"/>
      <c r="C407" s="72"/>
      <c r="D407" s="73"/>
      <c r="E407" s="74"/>
      <c r="F407" s="75"/>
      <c r="G407" s="76"/>
    </row>
    <row r="408" spans="2:7" ht="18" customHeight="1" x14ac:dyDescent="0.3">
      <c r="B408" s="72"/>
      <c r="C408" s="72"/>
      <c r="D408" s="73"/>
      <c r="E408" s="74"/>
      <c r="F408" s="75"/>
      <c r="G408" s="76"/>
    </row>
    <row r="409" spans="2:7" ht="18" customHeight="1" x14ac:dyDescent="0.3">
      <c r="B409" s="72"/>
      <c r="C409" s="72"/>
      <c r="D409" s="73"/>
      <c r="E409" s="74"/>
      <c r="F409" s="75"/>
      <c r="G409" s="76"/>
    </row>
    <row r="410" spans="2:7" ht="18" customHeight="1" x14ac:dyDescent="0.3">
      <c r="B410" s="72"/>
      <c r="C410" s="72"/>
      <c r="D410" s="73"/>
      <c r="E410" s="74"/>
      <c r="F410" s="75"/>
      <c r="G410" s="76"/>
    </row>
    <row r="411" spans="2:7" ht="18" customHeight="1" x14ac:dyDescent="0.3">
      <c r="B411" s="72"/>
      <c r="C411" s="72"/>
      <c r="D411" s="73"/>
      <c r="E411" s="74"/>
      <c r="F411" s="75"/>
      <c r="G411" s="76"/>
    </row>
    <row r="412" spans="2:7" ht="18" customHeight="1" x14ac:dyDescent="0.3">
      <c r="B412" s="72"/>
      <c r="C412" s="72"/>
      <c r="D412" s="73"/>
      <c r="E412" s="74"/>
      <c r="F412" s="75"/>
      <c r="G412" s="76"/>
    </row>
    <row r="413" spans="2:7" ht="18" customHeight="1" x14ac:dyDescent="0.3">
      <c r="B413" s="72"/>
      <c r="C413" s="72"/>
      <c r="D413" s="73"/>
      <c r="E413" s="74"/>
      <c r="F413" s="75"/>
      <c r="G413" s="76"/>
    </row>
    <row r="414" spans="2:7" ht="18" customHeight="1" x14ac:dyDescent="0.3">
      <c r="B414" s="72"/>
      <c r="C414" s="72"/>
      <c r="D414" s="73"/>
      <c r="E414" s="74"/>
      <c r="F414" s="75"/>
      <c r="G414" s="76"/>
    </row>
    <row r="415" spans="2:7" ht="18" customHeight="1" x14ac:dyDescent="0.3">
      <c r="B415" s="72"/>
      <c r="C415" s="72"/>
      <c r="D415" s="73"/>
      <c r="E415" s="74"/>
      <c r="F415" s="75"/>
      <c r="G415" s="76"/>
    </row>
    <row r="416" spans="2:7" ht="18" customHeight="1" x14ac:dyDescent="0.3">
      <c r="B416" s="72"/>
      <c r="C416" s="72"/>
      <c r="D416" s="73"/>
      <c r="E416" s="74"/>
      <c r="F416" s="75"/>
      <c r="G416" s="76"/>
    </row>
    <row r="417" spans="2:7" ht="18" customHeight="1" x14ac:dyDescent="0.3">
      <c r="B417" s="72"/>
      <c r="C417" s="72"/>
      <c r="D417" s="73"/>
      <c r="E417" s="74"/>
      <c r="F417" s="75"/>
      <c r="G417" s="76"/>
    </row>
    <row r="418" spans="2:7" ht="18" customHeight="1" x14ac:dyDescent="0.3">
      <c r="B418" s="72"/>
      <c r="C418" s="72"/>
      <c r="D418" s="73"/>
      <c r="E418" s="74"/>
      <c r="F418" s="75"/>
      <c r="G418" s="76"/>
    </row>
    <row r="419" spans="2:7" ht="18" customHeight="1" x14ac:dyDescent="0.3">
      <c r="B419" s="72"/>
      <c r="C419" s="72"/>
      <c r="D419" s="73"/>
      <c r="E419" s="74"/>
      <c r="F419" s="75"/>
      <c r="G419" s="76"/>
    </row>
    <row r="420" spans="2:7" ht="18" customHeight="1" x14ac:dyDescent="0.3">
      <c r="B420" s="72"/>
      <c r="C420" s="72"/>
      <c r="D420" s="73"/>
      <c r="E420" s="74"/>
      <c r="F420" s="75"/>
      <c r="G420" s="76"/>
    </row>
    <row r="421" spans="2:7" ht="18" customHeight="1" x14ac:dyDescent="0.3">
      <c r="B421" s="72"/>
      <c r="C421" s="72"/>
      <c r="D421" s="73"/>
      <c r="E421" s="74"/>
      <c r="F421" s="75"/>
      <c r="G421" s="76"/>
    </row>
    <row r="422" spans="2:7" ht="18" customHeight="1" x14ac:dyDescent="0.3">
      <c r="B422" s="72"/>
      <c r="C422" s="72"/>
      <c r="D422" s="73"/>
      <c r="E422" s="74"/>
      <c r="F422" s="75"/>
      <c r="G422" s="76"/>
    </row>
    <row r="423" spans="2:7" ht="18" customHeight="1" x14ac:dyDescent="0.3">
      <c r="B423" s="72"/>
      <c r="C423" s="72"/>
      <c r="D423" s="73"/>
      <c r="E423" s="74"/>
      <c r="F423" s="75"/>
      <c r="G423" s="76"/>
    </row>
    <row r="424" spans="2:7" ht="18" customHeight="1" x14ac:dyDescent="0.3">
      <c r="B424" s="72"/>
      <c r="C424" s="72"/>
      <c r="D424" s="73"/>
      <c r="E424" s="74"/>
      <c r="F424" s="75"/>
      <c r="G424" s="76"/>
    </row>
    <row r="425" spans="2:7" ht="18" customHeight="1" x14ac:dyDescent="0.3">
      <c r="B425" s="72"/>
      <c r="C425" s="72"/>
      <c r="D425" s="73"/>
      <c r="E425" s="74"/>
      <c r="F425" s="75"/>
      <c r="G425" s="76"/>
    </row>
    <row r="426" spans="2:7" ht="18" customHeight="1" x14ac:dyDescent="0.3">
      <c r="B426" s="72"/>
      <c r="C426" s="72"/>
      <c r="D426" s="73"/>
      <c r="E426" s="74"/>
      <c r="F426" s="75"/>
      <c r="G426" s="76"/>
    </row>
    <row r="427" spans="2:7" ht="18" customHeight="1" x14ac:dyDescent="0.3">
      <c r="B427" s="72"/>
      <c r="C427" s="72"/>
      <c r="D427" s="73"/>
      <c r="E427" s="74"/>
      <c r="F427" s="75"/>
      <c r="G427" s="76"/>
    </row>
    <row r="428" spans="2:7" ht="18" customHeight="1" x14ac:dyDescent="0.3">
      <c r="B428" s="72"/>
      <c r="C428" s="72"/>
      <c r="D428" s="73"/>
      <c r="E428" s="74"/>
      <c r="F428" s="75"/>
      <c r="G428" s="76"/>
    </row>
    <row r="429" spans="2:7" ht="18" customHeight="1" x14ac:dyDescent="0.3">
      <c r="B429" s="72"/>
      <c r="C429" s="72"/>
      <c r="D429" s="73"/>
      <c r="E429" s="74"/>
      <c r="F429" s="75"/>
      <c r="G429" s="76"/>
    </row>
    <row r="430" spans="2:7" ht="18" customHeight="1" x14ac:dyDescent="0.3">
      <c r="B430" s="72"/>
      <c r="C430" s="72"/>
      <c r="D430" s="73"/>
      <c r="E430" s="74"/>
      <c r="F430" s="75"/>
      <c r="G430" s="76"/>
    </row>
    <row r="431" spans="2:7" ht="18" customHeight="1" x14ac:dyDescent="0.3">
      <c r="B431" s="72"/>
      <c r="C431" s="72"/>
      <c r="D431" s="73"/>
      <c r="E431" s="74"/>
      <c r="F431" s="75"/>
      <c r="G431" s="76"/>
    </row>
    <row r="432" spans="2:7" ht="18" customHeight="1" x14ac:dyDescent="0.3">
      <c r="B432" s="72"/>
      <c r="C432" s="72"/>
      <c r="D432" s="73"/>
      <c r="E432" s="74"/>
      <c r="F432" s="75"/>
      <c r="G432" s="76"/>
    </row>
    <row r="433" spans="2:7" ht="18" customHeight="1" x14ac:dyDescent="0.3">
      <c r="B433" s="72"/>
      <c r="C433" s="72"/>
      <c r="D433" s="73"/>
      <c r="E433" s="74"/>
      <c r="F433" s="75"/>
      <c r="G433" s="76"/>
    </row>
    <row r="434" spans="2:7" ht="18" customHeight="1" x14ac:dyDescent="0.3">
      <c r="B434" s="72"/>
      <c r="C434" s="72"/>
      <c r="D434" s="73"/>
      <c r="E434" s="74"/>
      <c r="F434" s="75"/>
      <c r="G434" s="76"/>
    </row>
    <row r="435" spans="2:7" ht="18" customHeight="1" x14ac:dyDescent="0.3">
      <c r="B435" s="72"/>
      <c r="C435" s="72"/>
      <c r="D435" s="73"/>
      <c r="E435" s="74"/>
      <c r="F435" s="75"/>
      <c r="G435" s="76"/>
    </row>
    <row r="436" spans="2:7" ht="18" customHeight="1" x14ac:dyDescent="0.3">
      <c r="B436" s="72"/>
      <c r="C436" s="72"/>
      <c r="D436" s="73"/>
      <c r="E436" s="74"/>
      <c r="F436" s="75"/>
      <c r="G436" s="76"/>
    </row>
    <row r="437" spans="2:7" ht="18" customHeight="1" x14ac:dyDescent="0.3">
      <c r="B437" s="72"/>
      <c r="C437" s="72"/>
      <c r="D437" s="73"/>
      <c r="E437" s="74"/>
      <c r="F437" s="75"/>
      <c r="G437" s="76"/>
    </row>
    <row r="438" spans="2:7" ht="18" customHeight="1" x14ac:dyDescent="0.3">
      <c r="B438" s="72"/>
      <c r="C438" s="72"/>
      <c r="D438" s="73"/>
      <c r="E438" s="74"/>
      <c r="F438" s="75"/>
      <c r="G438" s="76"/>
    </row>
    <row r="439" spans="2:7" ht="18" customHeight="1" x14ac:dyDescent="0.3">
      <c r="B439" s="72"/>
      <c r="C439" s="72"/>
      <c r="D439" s="73"/>
      <c r="E439" s="74"/>
      <c r="F439" s="75"/>
      <c r="G439" s="76"/>
    </row>
    <row r="440" spans="2:7" ht="18" customHeight="1" x14ac:dyDescent="0.3">
      <c r="B440" s="72"/>
      <c r="C440" s="72"/>
      <c r="D440" s="73"/>
      <c r="E440" s="74"/>
      <c r="F440" s="75"/>
      <c r="G440" s="76"/>
    </row>
    <row r="441" spans="2:7" ht="18" customHeight="1" x14ac:dyDescent="0.3">
      <c r="B441" s="72"/>
      <c r="C441" s="72"/>
      <c r="D441" s="73"/>
      <c r="E441" s="74"/>
      <c r="F441" s="75"/>
      <c r="G441" s="76"/>
    </row>
    <row r="442" spans="2:7" ht="18" customHeight="1" x14ac:dyDescent="0.3">
      <c r="B442" s="72"/>
      <c r="C442" s="72"/>
      <c r="D442" s="73"/>
      <c r="E442" s="74"/>
      <c r="F442" s="75"/>
      <c r="G442" s="76"/>
    </row>
    <row r="443" spans="2:7" ht="18" customHeight="1" x14ac:dyDescent="0.3">
      <c r="B443" s="72"/>
      <c r="C443" s="72"/>
      <c r="D443" s="73"/>
      <c r="E443" s="74"/>
      <c r="F443" s="75"/>
      <c r="G443" s="76"/>
    </row>
    <row r="444" spans="2:7" ht="18" customHeight="1" x14ac:dyDescent="0.3">
      <c r="B444" s="72"/>
      <c r="C444" s="72"/>
      <c r="D444" s="73"/>
      <c r="E444" s="74"/>
      <c r="F444" s="75"/>
      <c r="G444" s="76"/>
    </row>
    <row r="445" spans="2:7" ht="18" customHeight="1" x14ac:dyDescent="0.3">
      <c r="B445" s="72"/>
      <c r="C445" s="72"/>
      <c r="D445" s="73"/>
      <c r="E445" s="74"/>
      <c r="F445" s="75"/>
      <c r="G445" s="76"/>
    </row>
    <row r="446" spans="2:7" ht="18" customHeight="1" x14ac:dyDescent="0.3">
      <c r="B446" s="72"/>
      <c r="C446" s="72"/>
      <c r="D446" s="73"/>
      <c r="E446" s="74"/>
      <c r="F446" s="75"/>
      <c r="G446" s="76"/>
    </row>
    <row r="447" spans="2:7" ht="18" customHeight="1" x14ac:dyDescent="0.3">
      <c r="B447" s="72"/>
      <c r="C447" s="72"/>
      <c r="D447" s="73"/>
      <c r="E447" s="74"/>
      <c r="F447" s="75"/>
      <c r="G447" s="76"/>
    </row>
    <row r="448" spans="2:7" ht="18" customHeight="1" x14ac:dyDescent="0.3">
      <c r="B448" s="72"/>
      <c r="C448" s="72"/>
      <c r="D448" s="73"/>
      <c r="E448" s="74"/>
      <c r="F448" s="75"/>
      <c r="G448" s="76"/>
    </row>
    <row r="449" spans="2:7" ht="18" customHeight="1" x14ac:dyDescent="0.3">
      <c r="B449" s="72"/>
      <c r="C449" s="72"/>
      <c r="D449" s="73"/>
      <c r="E449" s="74"/>
      <c r="F449" s="75"/>
      <c r="G449" s="76"/>
    </row>
    <row r="450" spans="2:7" ht="18" customHeight="1" x14ac:dyDescent="0.3">
      <c r="B450" s="72"/>
      <c r="C450" s="72"/>
      <c r="D450" s="73"/>
      <c r="E450" s="74"/>
      <c r="F450" s="75"/>
      <c r="G450" s="76"/>
    </row>
    <row r="451" spans="2:7" ht="18" customHeight="1" x14ac:dyDescent="0.3">
      <c r="B451" s="72"/>
      <c r="C451" s="72"/>
      <c r="D451" s="73"/>
      <c r="E451" s="74"/>
      <c r="F451" s="75"/>
      <c r="G451" s="76"/>
    </row>
    <row r="452" spans="2:7" ht="18" customHeight="1" x14ac:dyDescent="0.3">
      <c r="B452" s="78"/>
      <c r="C452" s="78"/>
      <c r="D452" s="73"/>
      <c r="E452" s="74"/>
      <c r="F452" s="75"/>
      <c r="G452" s="76"/>
    </row>
    <row r="453" spans="2:7" ht="18" customHeight="1" x14ac:dyDescent="0.3">
      <c r="B453" s="78"/>
      <c r="C453" s="78"/>
      <c r="D453" s="73"/>
      <c r="E453" s="74"/>
      <c r="F453" s="75"/>
      <c r="G453" s="76"/>
    </row>
    <row r="454" spans="2:7" ht="18" customHeight="1" x14ac:dyDescent="0.3">
      <c r="B454" s="78"/>
      <c r="C454" s="78"/>
      <c r="D454" s="73"/>
      <c r="E454" s="74"/>
      <c r="F454" s="75"/>
      <c r="G454" s="75"/>
    </row>
    <row r="455" spans="2:7" ht="18" customHeight="1" x14ac:dyDescent="0.3">
      <c r="B455" s="78"/>
      <c r="C455" s="78"/>
      <c r="D455" s="73"/>
      <c r="E455" s="74"/>
      <c r="F455" s="75"/>
      <c r="G455" s="75"/>
    </row>
    <row r="456" spans="2:7" ht="18" customHeight="1" x14ac:dyDescent="0.3">
      <c r="B456" s="78"/>
      <c r="C456" s="78"/>
      <c r="D456" s="73"/>
      <c r="E456" s="74"/>
      <c r="F456" s="75"/>
      <c r="G456" s="75"/>
    </row>
    <row r="457" spans="2:7" ht="18" customHeight="1" x14ac:dyDescent="0.3">
      <c r="B457" s="78"/>
      <c r="C457" s="78"/>
      <c r="D457" s="73"/>
      <c r="E457" s="74"/>
      <c r="F457" s="75"/>
      <c r="G457" s="75"/>
    </row>
    <row r="458" spans="2:7" ht="18" customHeight="1" x14ac:dyDescent="0.3">
      <c r="B458" s="78"/>
      <c r="C458" s="78"/>
      <c r="D458" s="73"/>
      <c r="E458" s="74"/>
      <c r="F458" s="75"/>
      <c r="G458" s="75"/>
    </row>
    <row r="459" spans="2:7" ht="18" customHeight="1" x14ac:dyDescent="0.3">
      <c r="B459" s="78"/>
      <c r="C459" s="78"/>
      <c r="D459" s="73"/>
      <c r="E459" s="74"/>
      <c r="F459" s="75"/>
      <c r="G459" s="75"/>
    </row>
    <row r="460" spans="2:7" ht="18" customHeight="1" x14ac:dyDescent="0.3">
      <c r="B460" s="78"/>
      <c r="C460" s="78"/>
      <c r="D460" s="73"/>
      <c r="E460" s="74"/>
      <c r="F460" s="75"/>
      <c r="G460" s="75"/>
    </row>
    <row r="461" spans="2:7" ht="18" customHeight="1" x14ac:dyDescent="0.3">
      <c r="B461" s="78"/>
      <c r="C461" s="78"/>
      <c r="D461" s="73"/>
      <c r="E461" s="74"/>
      <c r="F461" s="75"/>
      <c r="G461" s="75"/>
    </row>
    <row r="462" spans="2:7" ht="18" customHeight="1" x14ac:dyDescent="0.3">
      <c r="B462" s="43"/>
      <c r="C462" s="43"/>
      <c r="D462" s="44"/>
      <c r="E462" s="45"/>
      <c r="F462" s="45"/>
      <c r="G462" s="45"/>
    </row>
  </sheetData>
  <autoFilter ref="B2:G18">
    <filterColumn colId="1">
      <filters>
        <filter val="군산시"/>
      </filters>
    </filterColumn>
  </autoFilter>
  <phoneticPr fontId="1" type="noConversion"/>
  <conditionalFormatting sqref="D3:D18">
    <cfRule type="duplicateValues" dxfId="72" priority="1"/>
  </conditionalFormatting>
  <pageMargins left="0.25" right="0.25" top="0.75" bottom="0.75" header="0.3" footer="0.3"/>
  <pageSetup paperSize="9" scale="66" orientation="portrait" r:id="rId2"/>
  <colBreaks count="1" manualBreakCount="1">
    <brk id="7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J900"/>
  <sheetViews>
    <sheetView showGridLines="0" zoomScaleNormal="100" workbookViewId="0">
      <pane xSplit="1" ySplit="2" topLeftCell="B420" activePane="bottomRight" state="frozen"/>
      <selection pane="topRight" activeCell="B1" sqref="B1"/>
      <selection pane="bottomLeft" activeCell="A3" sqref="A3"/>
      <selection pane="bottomRight" activeCell="E413" sqref="E413"/>
    </sheetView>
  </sheetViews>
  <sheetFormatPr defaultRowHeight="16.5" x14ac:dyDescent="0.3"/>
  <cols>
    <col min="1" max="1" width="3.125" customWidth="1"/>
    <col min="2" max="2" width="10.125" customWidth="1"/>
    <col min="3" max="3" width="11.75" customWidth="1"/>
    <col min="4" max="4" width="24.375" style="103" customWidth="1"/>
    <col min="5" max="5" width="81.625" style="103" bestFit="1" customWidth="1"/>
    <col min="6" max="6" width="15.75" customWidth="1"/>
    <col min="7" max="7" width="9.75" customWidth="1"/>
    <col min="8" max="8" width="3.625" customWidth="1"/>
    <col min="9" max="9" width="11.875" bestFit="1" customWidth="1"/>
    <col min="10" max="10" width="13.125" bestFit="1" customWidth="1"/>
  </cols>
  <sheetData>
    <row r="1" spans="2:10" ht="57" customHeight="1" x14ac:dyDescent="0.3"/>
    <row r="2" spans="2:10" x14ac:dyDescent="0.3">
      <c r="B2" s="139" t="s">
        <v>2873</v>
      </c>
      <c r="C2" s="140" t="s">
        <v>1</v>
      </c>
      <c r="D2" s="140" t="s">
        <v>29</v>
      </c>
      <c r="E2" s="140" t="s">
        <v>30</v>
      </c>
      <c r="F2" s="140" t="s">
        <v>1401</v>
      </c>
      <c r="G2" s="141" t="s">
        <v>907</v>
      </c>
      <c r="I2" s="82" t="s">
        <v>856</v>
      </c>
      <c r="J2" s="83" t="s">
        <v>1381</v>
      </c>
    </row>
    <row r="3" spans="2:10" hidden="1" x14ac:dyDescent="0.3">
      <c r="B3" s="54" t="s">
        <v>1354</v>
      </c>
      <c r="C3" s="55" t="s">
        <v>1585</v>
      </c>
      <c r="D3" s="115" t="s">
        <v>2896</v>
      </c>
      <c r="E3" s="115" t="s">
        <v>2897</v>
      </c>
      <c r="F3" s="55" t="s">
        <v>2559</v>
      </c>
      <c r="G3" s="69" t="s">
        <v>1576</v>
      </c>
      <c r="I3" s="87" t="s">
        <v>22</v>
      </c>
      <c r="J3" s="86">
        <v>10</v>
      </c>
    </row>
    <row r="4" spans="2:10" hidden="1" x14ac:dyDescent="0.3">
      <c r="B4" s="54" t="s">
        <v>1354</v>
      </c>
      <c r="C4" s="55" t="s">
        <v>1585</v>
      </c>
      <c r="D4" s="115" t="s">
        <v>2898</v>
      </c>
      <c r="E4" s="115" t="s">
        <v>2899</v>
      </c>
      <c r="F4" s="55" t="s">
        <v>2559</v>
      </c>
      <c r="G4" s="69" t="s">
        <v>1576</v>
      </c>
      <c r="I4" s="87" t="s">
        <v>28</v>
      </c>
      <c r="J4" s="86">
        <v>106</v>
      </c>
    </row>
    <row r="5" spans="2:10" hidden="1" x14ac:dyDescent="0.3">
      <c r="B5" s="54" t="s">
        <v>1354</v>
      </c>
      <c r="C5" s="55" t="s">
        <v>1585</v>
      </c>
      <c r="D5" s="115" t="s">
        <v>2900</v>
      </c>
      <c r="E5" s="115" t="s">
        <v>2901</v>
      </c>
      <c r="F5" s="55" t="s">
        <v>2559</v>
      </c>
      <c r="G5" s="69" t="s">
        <v>1576</v>
      </c>
      <c r="I5" s="87" t="s">
        <v>1987</v>
      </c>
      <c r="J5" s="86">
        <v>5</v>
      </c>
    </row>
    <row r="6" spans="2:10" hidden="1" x14ac:dyDescent="0.3">
      <c r="B6" s="54" t="s">
        <v>1354</v>
      </c>
      <c r="C6" s="55" t="s">
        <v>1585</v>
      </c>
      <c r="D6" s="115" t="s">
        <v>2902</v>
      </c>
      <c r="E6" s="115" t="s">
        <v>2903</v>
      </c>
      <c r="F6" s="55" t="s">
        <v>2559</v>
      </c>
      <c r="G6" s="69" t="s">
        <v>1576</v>
      </c>
      <c r="I6" s="87" t="s">
        <v>11</v>
      </c>
      <c r="J6" s="86">
        <v>6</v>
      </c>
    </row>
    <row r="7" spans="2:10" hidden="1" x14ac:dyDescent="0.3">
      <c r="B7" s="54" t="s">
        <v>1354</v>
      </c>
      <c r="C7" s="55" t="s">
        <v>1585</v>
      </c>
      <c r="D7" s="115" t="s">
        <v>2904</v>
      </c>
      <c r="E7" s="115" t="s">
        <v>2905</v>
      </c>
      <c r="F7" s="55" t="s">
        <v>2559</v>
      </c>
      <c r="G7" s="69" t="s">
        <v>1576</v>
      </c>
      <c r="I7" s="87" t="s">
        <v>1601</v>
      </c>
      <c r="J7" s="86">
        <v>76</v>
      </c>
    </row>
    <row r="8" spans="2:10" hidden="1" x14ac:dyDescent="0.3">
      <c r="B8" s="54" t="s">
        <v>1354</v>
      </c>
      <c r="C8" s="55" t="s">
        <v>1585</v>
      </c>
      <c r="D8" s="115" t="s">
        <v>2906</v>
      </c>
      <c r="E8" s="115" t="s">
        <v>2907</v>
      </c>
      <c r="F8" s="55" t="s">
        <v>2559</v>
      </c>
      <c r="G8" s="69" t="s">
        <v>1576</v>
      </c>
      <c r="I8" s="87" t="s">
        <v>18</v>
      </c>
      <c r="J8" s="86">
        <v>28</v>
      </c>
    </row>
    <row r="9" spans="2:10" hidden="1" x14ac:dyDescent="0.3">
      <c r="B9" s="54" t="s">
        <v>1354</v>
      </c>
      <c r="C9" s="55" t="s">
        <v>1585</v>
      </c>
      <c r="D9" s="115" t="s">
        <v>2908</v>
      </c>
      <c r="E9" s="115" t="s">
        <v>2909</v>
      </c>
      <c r="F9" s="55" t="s">
        <v>2559</v>
      </c>
      <c r="G9" s="69" t="s">
        <v>1576</v>
      </c>
      <c r="I9" s="87" t="s">
        <v>6</v>
      </c>
      <c r="J9" s="86">
        <v>61</v>
      </c>
    </row>
    <row r="10" spans="2:10" hidden="1" x14ac:dyDescent="0.3">
      <c r="B10" s="54" t="s">
        <v>1354</v>
      </c>
      <c r="C10" s="55" t="s">
        <v>1585</v>
      </c>
      <c r="D10" s="115" t="s">
        <v>2910</v>
      </c>
      <c r="E10" s="115" t="s">
        <v>2911</v>
      </c>
      <c r="F10" s="55" t="s">
        <v>2559</v>
      </c>
      <c r="G10" s="69" t="s">
        <v>1576</v>
      </c>
      <c r="I10" s="87" t="s">
        <v>15</v>
      </c>
      <c r="J10" s="86">
        <v>84</v>
      </c>
    </row>
    <row r="11" spans="2:10" hidden="1" x14ac:dyDescent="0.3">
      <c r="B11" s="54" t="s">
        <v>1354</v>
      </c>
      <c r="C11" s="55" t="s">
        <v>1585</v>
      </c>
      <c r="D11" s="115" t="s">
        <v>2912</v>
      </c>
      <c r="E11" s="115" t="s">
        <v>2913</v>
      </c>
      <c r="F11" s="55" t="s">
        <v>2559</v>
      </c>
      <c r="G11" s="69" t="s">
        <v>1576</v>
      </c>
      <c r="I11" s="87" t="s">
        <v>27</v>
      </c>
      <c r="J11" s="86">
        <v>34</v>
      </c>
    </row>
    <row r="12" spans="2:10" hidden="1" x14ac:dyDescent="0.3">
      <c r="B12" s="54" t="s">
        <v>1354</v>
      </c>
      <c r="C12" s="55" t="s">
        <v>1585</v>
      </c>
      <c r="D12" s="115" t="s">
        <v>2916</v>
      </c>
      <c r="E12" s="115" t="s">
        <v>2917</v>
      </c>
      <c r="F12" s="55" t="s">
        <v>2559</v>
      </c>
      <c r="G12" s="69" t="s">
        <v>1576</v>
      </c>
      <c r="I12" s="87" t="s">
        <v>4</v>
      </c>
      <c r="J12" s="86">
        <v>3</v>
      </c>
    </row>
    <row r="13" spans="2:10" hidden="1" x14ac:dyDescent="0.3">
      <c r="B13" s="54" t="s">
        <v>1354</v>
      </c>
      <c r="C13" s="55" t="s">
        <v>1585</v>
      </c>
      <c r="D13" s="115" t="s">
        <v>2918</v>
      </c>
      <c r="E13" s="115" t="s">
        <v>2919</v>
      </c>
      <c r="F13" s="55" t="s">
        <v>2559</v>
      </c>
      <c r="G13" s="69" t="s">
        <v>1576</v>
      </c>
      <c r="I13" s="87" t="s">
        <v>2516</v>
      </c>
      <c r="J13" s="86">
        <v>25</v>
      </c>
    </row>
    <row r="14" spans="2:10" hidden="1" x14ac:dyDescent="0.3">
      <c r="B14" s="54" t="s">
        <v>1354</v>
      </c>
      <c r="C14" s="55" t="s">
        <v>1585</v>
      </c>
      <c r="D14" s="115" t="s">
        <v>2920</v>
      </c>
      <c r="E14" s="115" t="s">
        <v>2921</v>
      </c>
      <c r="F14" s="55" t="s">
        <v>2559</v>
      </c>
      <c r="G14" s="69" t="s">
        <v>1576</v>
      </c>
      <c r="I14" s="87" t="s">
        <v>2029</v>
      </c>
      <c r="J14" s="86">
        <v>25</v>
      </c>
    </row>
    <row r="15" spans="2:10" hidden="1" x14ac:dyDescent="0.3">
      <c r="B15" s="54" t="s">
        <v>1354</v>
      </c>
      <c r="C15" s="55" t="s">
        <v>1585</v>
      </c>
      <c r="D15" s="115" t="s">
        <v>2922</v>
      </c>
      <c r="E15" s="115" t="s">
        <v>2923</v>
      </c>
      <c r="F15" s="55" t="s">
        <v>2559</v>
      </c>
      <c r="G15" s="69" t="s">
        <v>1576</v>
      </c>
      <c r="I15" s="87" t="s">
        <v>2514</v>
      </c>
      <c r="J15" s="86">
        <v>203</v>
      </c>
    </row>
    <row r="16" spans="2:10" hidden="1" x14ac:dyDescent="0.3">
      <c r="B16" s="54" t="s">
        <v>1354</v>
      </c>
      <c r="C16" s="55" t="s">
        <v>1585</v>
      </c>
      <c r="D16" s="115" t="s">
        <v>2924</v>
      </c>
      <c r="E16" s="115" t="s">
        <v>2925</v>
      </c>
      <c r="F16" s="55" t="s">
        <v>2559</v>
      </c>
      <c r="G16" s="69" t="s">
        <v>1576</v>
      </c>
      <c r="I16" s="87" t="s">
        <v>1989</v>
      </c>
      <c r="J16" s="86">
        <v>12</v>
      </c>
    </row>
    <row r="17" spans="2:10" hidden="1" x14ac:dyDescent="0.3">
      <c r="B17" s="54" t="s">
        <v>1354</v>
      </c>
      <c r="C17" s="55" t="s">
        <v>1585</v>
      </c>
      <c r="D17" s="115" t="s">
        <v>2926</v>
      </c>
      <c r="E17" s="115" t="s">
        <v>2927</v>
      </c>
      <c r="F17" s="55" t="s">
        <v>2559</v>
      </c>
      <c r="G17" s="69" t="s">
        <v>1576</v>
      </c>
      <c r="I17" s="87" t="s">
        <v>1584</v>
      </c>
      <c r="J17" s="86">
        <v>20</v>
      </c>
    </row>
    <row r="18" spans="2:10" hidden="1" x14ac:dyDescent="0.3">
      <c r="B18" s="54" t="s">
        <v>1354</v>
      </c>
      <c r="C18" s="55" t="s">
        <v>1585</v>
      </c>
      <c r="D18" s="115" t="s">
        <v>2928</v>
      </c>
      <c r="E18" s="115" t="s">
        <v>2929</v>
      </c>
      <c r="F18" s="55" t="s">
        <v>2559</v>
      </c>
      <c r="G18" s="69" t="s">
        <v>1576</v>
      </c>
      <c r="I18" s="87" t="s">
        <v>1589</v>
      </c>
      <c r="J18" s="86">
        <v>29</v>
      </c>
    </row>
    <row r="19" spans="2:10" hidden="1" x14ac:dyDescent="0.3">
      <c r="B19" s="54" t="s">
        <v>1354</v>
      </c>
      <c r="C19" s="55" t="s">
        <v>1585</v>
      </c>
      <c r="D19" s="115" t="s">
        <v>2930</v>
      </c>
      <c r="E19" s="115" t="s">
        <v>2931</v>
      </c>
      <c r="F19" s="55" t="s">
        <v>2559</v>
      </c>
      <c r="G19" s="69" t="s">
        <v>1576</v>
      </c>
      <c r="I19" s="87" t="s">
        <v>24</v>
      </c>
      <c r="J19" s="86">
        <v>11</v>
      </c>
    </row>
    <row r="20" spans="2:10" hidden="1" x14ac:dyDescent="0.3">
      <c r="B20" s="54" t="s">
        <v>1354</v>
      </c>
      <c r="C20" s="55" t="s">
        <v>1585</v>
      </c>
      <c r="D20" s="115" t="s">
        <v>2932</v>
      </c>
      <c r="E20" s="115" t="s">
        <v>2934</v>
      </c>
      <c r="F20" s="55" t="s">
        <v>2559</v>
      </c>
      <c r="G20" s="69" t="s">
        <v>1576</v>
      </c>
      <c r="I20" s="87" t="s">
        <v>8</v>
      </c>
      <c r="J20" s="86">
        <v>12</v>
      </c>
    </row>
    <row r="21" spans="2:10" hidden="1" x14ac:dyDescent="0.3">
      <c r="B21" s="54" t="s">
        <v>1354</v>
      </c>
      <c r="C21" s="55" t="s">
        <v>1585</v>
      </c>
      <c r="D21" s="115" t="s">
        <v>2933</v>
      </c>
      <c r="E21" s="115" t="s">
        <v>2935</v>
      </c>
      <c r="F21" s="55" t="s">
        <v>2559</v>
      </c>
      <c r="G21" s="69" t="s">
        <v>1576</v>
      </c>
      <c r="I21" s="87" t="s">
        <v>21</v>
      </c>
      <c r="J21" s="86">
        <v>11</v>
      </c>
    </row>
    <row r="22" spans="2:10" hidden="1" x14ac:dyDescent="0.3">
      <c r="B22" s="54" t="s">
        <v>1354</v>
      </c>
      <c r="C22" s="55" t="s">
        <v>1585</v>
      </c>
      <c r="D22" s="115" t="s">
        <v>2936</v>
      </c>
      <c r="E22" s="115" t="s">
        <v>2937</v>
      </c>
      <c r="F22" s="55" t="s">
        <v>2559</v>
      </c>
      <c r="G22" s="69" t="s">
        <v>1576</v>
      </c>
      <c r="I22" s="87" t="s">
        <v>25</v>
      </c>
      <c r="J22" s="86">
        <v>13</v>
      </c>
    </row>
    <row r="23" spans="2:10" hidden="1" x14ac:dyDescent="0.3">
      <c r="B23" s="54" t="s">
        <v>1371</v>
      </c>
      <c r="C23" s="55" t="s">
        <v>2535</v>
      </c>
      <c r="D23" s="115" t="s">
        <v>4087</v>
      </c>
      <c r="E23" s="115" t="s">
        <v>4088</v>
      </c>
      <c r="F23" s="55" t="s">
        <v>2559</v>
      </c>
      <c r="G23" s="69" t="s">
        <v>1576</v>
      </c>
      <c r="I23" s="87" t="s">
        <v>14</v>
      </c>
      <c r="J23" s="86">
        <v>10</v>
      </c>
    </row>
    <row r="24" spans="2:10" hidden="1" x14ac:dyDescent="0.3">
      <c r="B24" s="54" t="s">
        <v>1371</v>
      </c>
      <c r="C24" s="55" t="s">
        <v>2535</v>
      </c>
      <c r="D24" s="115" t="s">
        <v>4089</v>
      </c>
      <c r="E24" s="115" t="s">
        <v>4090</v>
      </c>
      <c r="F24" s="55" t="s">
        <v>2559</v>
      </c>
      <c r="G24" s="69" t="s">
        <v>1576</v>
      </c>
      <c r="I24" s="87" t="s">
        <v>12</v>
      </c>
      <c r="J24" s="86">
        <v>85</v>
      </c>
    </row>
    <row r="25" spans="2:10" hidden="1" x14ac:dyDescent="0.3">
      <c r="B25" s="54" t="s">
        <v>1371</v>
      </c>
      <c r="C25" s="55" t="s">
        <v>2535</v>
      </c>
      <c r="D25" s="115" t="s">
        <v>4091</v>
      </c>
      <c r="E25" s="115" t="s">
        <v>4092</v>
      </c>
      <c r="F25" s="55" t="s">
        <v>2559</v>
      </c>
      <c r="G25" s="69" t="s">
        <v>1576</v>
      </c>
      <c r="I25" s="87" t="s">
        <v>2534</v>
      </c>
      <c r="J25" s="86">
        <v>13</v>
      </c>
    </row>
    <row r="26" spans="2:10" hidden="1" x14ac:dyDescent="0.3">
      <c r="B26" s="54" t="s">
        <v>1371</v>
      </c>
      <c r="C26" s="55" t="s">
        <v>2535</v>
      </c>
      <c r="D26" s="115" t="s">
        <v>4093</v>
      </c>
      <c r="E26" s="115" t="s">
        <v>4094</v>
      </c>
      <c r="F26" s="55" t="s">
        <v>2559</v>
      </c>
      <c r="G26" s="69" t="s">
        <v>1576</v>
      </c>
      <c r="I26" s="87" t="s">
        <v>20</v>
      </c>
      <c r="J26" s="86">
        <v>16</v>
      </c>
    </row>
    <row r="27" spans="2:10" hidden="1" x14ac:dyDescent="0.3">
      <c r="B27" s="54" t="s">
        <v>1371</v>
      </c>
      <c r="C27" s="55" t="s">
        <v>2535</v>
      </c>
      <c r="D27" s="115" t="s">
        <v>4095</v>
      </c>
      <c r="E27" s="115" t="s">
        <v>4096</v>
      </c>
      <c r="F27" s="55" t="s">
        <v>2559</v>
      </c>
      <c r="G27" s="69" t="s">
        <v>1576</v>
      </c>
      <c r="I27" s="84" t="s">
        <v>1380</v>
      </c>
      <c r="J27" s="85">
        <v>898</v>
      </c>
    </row>
    <row r="28" spans="2:10" hidden="1" x14ac:dyDescent="0.3">
      <c r="B28" s="54" t="s">
        <v>1371</v>
      </c>
      <c r="C28" s="55" t="s">
        <v>2535</v>
      </c>
      <c r="D28" s="115" t="s">
        <v>4097</v>
      </c>
      <c r="E28" s="115" t="s">
        <v>4098</v>
      </c>
      <c r="F28" s="55" t="s">
        <v>2559</v>
      </c>
      <c r="G28" s="69" t="s">
        <v>1576</v>
      </c>
    </row>
    <row r="29" spans="2:10" hidden="1" x14ac:dyDescent="0.3">
      <c r="B29" s="54" t="s">
        <v>1371</v>
      </c>
      <c r="C29" s="55" t="s">
        <v>2535</v>
      </c>
      <c r="D29" s="115" t="s">
        <v>4099</v>
      </c>
      <c r="E29" s="115" t="s">
        <v>4100</v>
      </c>
      <c r="F29" s="55" t="s">
        <v>2559</v>
      </c>
      <c r="G29" s="69" t="s">
        <v>1576</v>
      </c>
      <c r="I29" s="124"/>
      <c r="J29" s="125"/>
    </row>
    <row r="30" spans="2:10" hidden="1" x14ac:dyDescent="0.3">
      <c r="B30" s="54" t="s">
        <v>1371</v>
      </c>
      <c r="C30" s="55" t="s">
        <v>2535</v>
      </c>
      <c r="D30" s="115" t="s">
        <v>4101</v>
      </c>
      <c r="E30" s="115" t="s">
        <v>4102</v>
      </c>
      <c r="F30" s="55" t="s">
        <v>2559</v>
      </c>
      <c r="G30" s="69" t="s">
        <v>1576</v>
      </c>
    </row>
    <row r="31" spans="2:10" hidden="1" x14ac:dyDescent="0.3">
      <c r="B31" s="54" t="s">
        <v>1371</v>
      </c>
      <c r="C31" s="55" t="s">
        <v>2535</v>
      </c>
      <c r="D31" s="115" t="s">
        <v>4103</v>
      </c>
      <c r="E31" s="115" t="s">
        <v>4104</v>
      </c>
      <c r="F31" s="55" t="s">
        <v>2559</v>
      </c>
      <c r="G31" s="69" t="s">
        <v>1576</v>
      </c>
    </row>
    <row r="32" spans="2:10" hidden="1" x14ac:dyDescent="0.3">
      <c r="B32" s="54" t="s">
        <v>1371</v>
      </c>
      <c r="C32" s="55" t="s">
        <v>2535</v>
      </c>
      <c r="D32" s="115" t="s">
        <v>4105</v>
      </c>
      <c r="E32" s="115" t="s">
        <v>4106</v>
      </c>
      <c r="F32" s="55" t="s">
        <v>2559</v>
      </c>
      <c r="G32" s="69" t="s">
        <v>1576</v>
      </c>
    </row>
    <row r="33" spans="2:7" hidden="1" x14ac:dyDescent="0.3">
      <c r="B33" s="54" t="s">
        <v>1371</v>
      </c>
      <c r="C33" s="55" t="s">
        <v>2535</v>
      </c>
      <c r="D33" s="115" t="s">
        <v>4107</v>
      </c>
      <c r="E33" s="115" t="s">
        <v>4108</v>
      </c>
      <c r="F33" s="55" t="s">
        <v>2559</v>
      </c>
      <c r="G33" s="69" t="s">
        <v>1576</v>
      </c>
    </row>
    <row r="34" spans="2:7" hidden="1" x14ac:dyDescent="0.3">
      <c r="B34" s="54" t="s">
        <v>1371</v>
      </c>
      <c r="C34" s="55" t="s">
        <v>2535</v>
      </c>
      <c r="D34" s="115" t="s">
        <v>4109</v>
      </c>
      <c r="E34" s="115" t="s">
        <v>4110</v>
      </c>
      <c r="F34" s="55" t="s">
        <v>2559</v>
      </c>
      <c r="G34" s="69" t="s">
        <v>1576</v>
      </c>
    </row>
    <row r="35" spans="2:7" hidden="1" x14ac:dyDescent="0.3">
      <c r="B35" s="54" t="s">
        <v>1371</v>
      </c>
      <c r="C35" s="55" t="s">
        <v>2535</v>
      </c>
      <c r="D35" s="115" t="s">
        <v>4111</v>
      </c>
      <c r="E35" s="115" t="s">
        <v>4112</v>
      </c>
      <c r="F35" s="55" t="s">
        <v>2559</v>
      </c>
      <c r="G35" s="69" t="s">
        <v>1576</v>
      </c>
    </row>
    <row r="36" spans="2:7" hidden="1" x14ac:dyDescent="0.3">
      <c r="B36" s="54" t="s">
        <v>1371</v>
      </c>
      <c r="C36" s="55" t="s">
        <v>1375</v>
      </c>
      <c r="D36" s="115" t="s">
        <v>3811</v>
      </c>
      <c r="E36" s="115" t="s">
        <v>3845</v>
      </c>
      <c r="F36" s="55" t="s">
        <v>2559</v>
      </c>
      <c r="G36" s="69" t="s">
        <v>1576</v>
      </c>
    </row>
    <row r="37" spans="2:7" hidden="1" x14ac:dyDescent="0.3">
      <c r="B37" s="54" t="s">
        <v>1371</v>
      </c>
      <c r="C37" s="55" t="s">
        <v>1375</v>
      </c>
      <c r="D37" s="115" t="s">
        <v>3812</v>
      </c>
      <c r="E37" s="115" t="s">
        <v>3846</v>
      </c>
      <c r="F37" s="55" t="s">
        <v>2559</v>
      </c>
      <c r="G37" s="69" t="s">
        <v>1576</v>
      </c>
    </row>
    <row r="38" spans="2:7" hidden="1" x14ac:dyDescent="0.3">
      <c r="B38" s="54" t="s">
        <v>1371</v>
      </c>
      <c r="C38" s="55" t="s">
        <v>1375</v>
      </c>
      <c r="D38" s="115" t="s">
        <v>3813</v>
      </c>
      <c r="E38" s="115" t="s">
        <v>3847</v>
      </c>
      <c r="F38" s="55" t="s">
        <v>2559</v>
      </c>
      <c r="G38" s="69" t="s">
        <v>1576</v>
      </c>
    </row>
    <row r="39" spans="2:7" hidden="1" x14ac:dyDescent="0.3">
      <c r="B39" s="54" t="s">
        <v>1371</v>
      </c>
      <c r="C39" s="55" t="s">
        <v>1375</v>
      </c>
      <c r="D39" s="115" t="s">
        <v>3814</v>
      </c>
      <c r="E39" s="115" t="s">
        <v>3848</v>
      </c>
      <c r="F39" s="55" t="s">
        <v>2559</v>
      </c>
      <c r="G39" s="69" t="s">
        <v>1576</v>
      </c>
    </row>
    <row r="40" spans="2:7" hidden="1" x14ac:dyDescent="0.3">
      <c r="B40" s="54" t="s">
        <v>1371</v>
      </c>
      <c r="C40" s="55" t="s">
        <v>1375</v>
      </c>
      <c r="D40" s="115" t="s">
        <v>3815</v>
      </c>
      <c r="E40" s="115" t="s">
        <v>3849</v>
      </c>
      <c r="F40" s="55" t="s">
        <v>2559</v>
      </c>
      <c r="G40" s="69" t="s">
        <v>1576</v>
      </c>
    </row>
    <row r="41" spans="2:7" hidden="1" x14ac:dyDescent="0.3">
      <c r="B41" s="54" t="s">
        <v>1371</v>
      </c>
      <c r="C41" s="55" t="s">
        <v>1375</v>
      </c>
      <c r="D41" s="115" t="s">
        <v>3816</v>
      </c>
      <c r="E41" s="115" t="s">
        <v>3850</v>
      </c>
      <c r="F41" s="55" t="s">
        <v>2559</v>
      </c>
      <c r="G41" s="69" t="s">
        <v>1576</v>
      </c>
    </row>
    <row r="42" spans="2:7" hidden="1" x14ac:dyDescent="0.3">
      <c r="B42" s="54" t="s">
        <v>1371</v>
      </c>
      <c r="C42" s="55" t="s">
        <v>1375</v>
      </c>
      <c r="D42" s="115" t="s">
        <v>3817</v>
      </c>
      <c r="E42" s="115" t="s">
        <v>3851</v>
      </c>
      <c r="F42" s="55" t="s">
        <v>2559</v>
      </c>
      <c r="G42" s="69" t="s">
        <v>1576</v>
      </c>
    </row>
    <row r="43" spans="2:7" hidden="1" x14ac:dyDescent="0.3">
      <c r="B43" s="54" t="s">
        <v>1371</v>
      </c>
      <c r="C43" s="55" t="s">
        <v>1375</v>
      </c>
      <c r="D43" s="115" t="s">
        <v>3818</v>
      </c>
      <c r="E43" s="115" t="s">
        <v>3852</v>
      </c>
      <c r="F43" s="55" t="s">
        <v>2559</v>
      </c>
      <c r="G43" s="69" t="s">
        <v>1576</v>
      </c>
    </row>
    <row r="44" spans="2:7" hidden="1" x14ac:dyDescent="0.3">
      <c r="B44" s="54" t="s">
        <v>1371</v>
      </c>
      <c r="C44" s="55" t="s">
        <v>1375</v>
      </c>
      <c r="D44" s="115" t="s">
        <v>3819</v>
      </c>
      <c r="E44" s="115" t="s">
        <v>3853</v>
      </c>
      <c r="F44" s="55" t="s">
        <v>2559</v>
      </c>
      <c r="G44" s="69" t="s">
        <v>1576</v>
      </c>
    </row>
    <row r="45" spans="2:7" hidden="1" x14ac:dyDescent="0.3">
      <c r="B45" s="54" t="s">
        <v>1371</v>
      </c>
      <c r="C45" s="55" t="s">
        <v>1375</v>
      </c>
      <c r="D45" s="115" t="s">
        <v>3820</v>
      </c>
      <c r="E45" s="115" t="s">
        <v>3854</v>
      </c>
      <c r="F45" s="55" t="s">
        <v>2559</v>
      </c>
      <c r="G45" s="69" t="s">
        <v>1576</v>
      </c>
    </row>
    <row r="46" spans="2:7" hidden="1" x14ac:dyDescent="0.3">
      <c r="B46" s="54" t="s">
        <v>1371</v>
      </c>
      <c r="C46" s="55" t="s">
        <v>1375</v>
      </c>
      <c r="D46" s="115" t="s">
        <v>3821</v>
      </c>
      <c r="E46" s="115" t="s">
        <v>3855</v>
      </c>
      <c r="F46" s="55" t="s">
        <v>2559</v>
      </c>
      <c r="G46" s="69" t="s">
        <v>1576</v>
      </c>
    </row>
    <row r="47" spans="2:7" hidden="1" x14ac:dyDescent="0.3">
      <c r="B47" s="54" t="s">
        <v>1371</v>
      </c>
      <c r="C47" s="55" t="s">
        <v>1375</v>
      </c>
      <c r="D47" s="115" t="s">
        <v>3822</v>
      </c>
      <c r="E47" s="115" t="s">
        <v>3856</v>
      </c>
      <c r="F47" s="55" t="s">
        <v>2559</v>
      </c>
      <c r="G47" s="69" t="s">
        <v>1576</v>
      </c>
    </row>
    <row r="48" spans="2:7" hidden="1" x14ac:dyDescent="0.3">
      <c r="B48" s="54" t="s">
        <v>1371</v>
      </c>
      <c r="C48" s="55" t="s">
        <v>1375</v>
      </c>
      <c r="D48" s="115" t="s">
        <v>3823</v>
      </c>
      <c r="E48" s="115" t="s">
        <v>3857</v>
      </c>
      <c r="F48" s="55" t="s">
        <v>2559</v>
      </c>
      <c r="G48" s="69" t="s">
        <v>1576</v>
      </c>
    </row>
    <row r="49" spans="2:7" hidden="1" x14ac:dyDescent="0.3">
      <c r="B49" s="54" t="s">
        <v>1371</v>
      </c>
      <c r="C49" s="55" t="s">
        <v>1375</v>
      </c>
      <c r="D49" s="115" t="s">
        <v>3824</v>
      </c>
      <c r="E49" s="115" t="s">
        <v>3858</v>
      </c>
      <c r="F49" s="55" t="s">
        <v>2559</v>
      </c>
      <c r="G49" s="69" t="s">
        <v>1576</v>
      </c>
    </row>
    <row r="50" spans="2:7" hidden="1" x14ac:dyDescent="0.3">
      <c r="B50" s="54" t="s">
        <v>1371</v>
      </c>
      <c r="C50" s="55" t="s">
        <v>1375</v>
      </c>
      <c r="D50" s="115" t="s">
        <v>3825</v>
      </c>
      <c r="E50" s="115" t="s">
        <v>3859</v>
      </c>
      <c r="F50" s="55" t="s">
        <v>2559</v>
      </c>
      <c r="G50" s="69" t="s">
        <v>1576</v>
      </c>
    </row>
    <row r="51" spans="2:7" hidden="1" x14ac:dyDescent="0.3">
      <c r="B51" s="54" t="s">
        <v>1371</v>
      </c>
      <c r="C51" s="55" t="s">
        <v>1375</v>
      </c>
      <c r="D51" s="115" t="s">
        <v>3826</v>
      </c>
      <c r="E51" s="115" t="s">
        <v>3860</v>
      </c>
      <c r="F51" s="55" t="s">
        <v>2559</v>
      </c>
      <c r="G51" s="69" t="s">
        <v>1576</v>
      </c>
    </row>
    <row r="52" spans="2:7" hidden="1" x14ac:dyDescent="0.3">
      <c r="B52" s="54" t="s">
        <v>1371</v>
      </c>
      <c r="C52" s="55" t="s">
        <v>1375</v>
      </c>
      <c r="D52" s="115" t="s">
        <v>3827</v>
      </c>
      <c r="E52" s="115" t="s">
        <v>3861</v>
      </c>
      <c r="F52" s="55" t="s">
        <v>2559</v>
      </c>
      <c r="G52" s="69" t="s">
        <v>1576</v>
      </c>
    </row>
    <row r="53" spans="2:7" hidden="1" x14ac:dyDescent="0.3">
      <c r="B53" s="54" t="s">
        <v>1371</v>
      </c>
      <c r="C53" s="55" t="s">
        <v>1375</v>
      </c>
      <c r="D53" s="115" t="s">
        <v>3828</v>
      </c>
      <c r="E53" s="115" t="s">
        <v>3862</v>
      </c>
      <c r="F53" s="55" t="s">
        <v>2559</v>
      </c>
      <c r="G53" s="69" t="s">
        <v>1576</v>
      </c>
    </row>
    <row r="54" spans="2:7" hidden="1" x14ac:dyDescent="0.3">
      <c r="B54" s="54" t="s">
        <v>1371</v>
      </c>
      <c r="C54" s="55" t="s">
        <v>1375</v>
      </c>
      <c r="D54" s="115" t="s">
        <v>3829</v>
      </c>
      <c r="E54" s="115" t="s">
        <v>3863</v>
      </c>
      <c r="F54" s="55" t="s">
        <v>2559</v>
      </c>
      <c r="G54" s="69" t="s">
        <v>1576</v>
      </c>
    </row>
    <row r="55" spans="2:7" hidden="1" x14ac:dyDescent="0.3">
      <c r="B55" s="54" t="s">
        <v>1371</v>
      </c>
      <c r="C55" s="55" t="s">
        <v>1375</v>
      </c>
      <c r="D55" s="115" t="s">
        <v>3830</v>
      </c>
      <c r="E55" s="115" t="s">
        <v>3864</v>
      </c>
      <c r="F55" s="55" t="s">
        <v>2559</v>
      </c>
      <c r="G55" s="69" t="s">
        <v>1576</v>
      </c>
    </row>
    <row r="56" spans="2:7" hidden="1" x14ac:dyDescent="0.3">
      <c r="B56" s="54" t="s">
        <v>1371</v>
      </c>
      <c r="C56" s="55" t="s">
        <v>1375</v>
      </c>
      <c r="D56" s="115" t="s">
        <v>3831</v>
      </c>
      <c r="E56" s="115" t="s">
        <v>3865</v>
      </c>
      <c r="F56" s="55" t="s">
        <v>2559</v>
      </c>
      <c r="G56" s="69" t="s">
        <v>1576</v>
      </c>
    </row>
    <row r="57" spans="2:7" hidden="1" x14ac:dyDescent="0.3">
      <c r="B57" s="54" t="s">
        <v>1371</v>
      </c>
      <c r="C57" s="55" t="s">
        <v>1375</v>
      </c>
      <c r="D57" s="115" t="s">
        <v>3832</v>
      </c>
      <c r="E57" s="115" t="s">
        <v>3866</v>
      </c>
      <c r="F57" s="55" t="s">
        <v>2559</v>
      </c>
      <c r="G57" s="69" t="s">
        <v>1576</v>
      </c>
    </row>
    <row r="58" spans="2:7" hidden="1" x14ac:dyDescent="0.3">
      <c r="B58" s="54" t="s">
        <v>1371</v>
      </c>
      <c r="C58" s="55" t="s">
        <v>1375</v>
      </c>
      <c r="D58" s="115" t="s">
        <v>3833</v>
      </c>
      <c r="E58" s="115" t="s">
        <v>3867</v>
      </c>
      <c r="F58" s="55" t="s">
        <v>2559</v>
      </c>
      <c r="G58" s="69" t="s">
        <v>1576</v>
      </c>
    </row>
    <row r="59" spans="2:7" hidden="1" x14ac:dyDescent="0.3">
      <c r="B59" s="54" t="s">
        <v>1371</v>
      </c>
      <c r="C59" s="55" t="s">
        <v>1375</v>
      </c>
      <c r="D59" s="115" t="s">
        <v>3834</v>
      </c>
      <c r="E59" s="115" t="s">
        <v>3868</v>
      </c>
      <c r="F59" s="55" t="s">
        <v>2559</v>
      </c>
      <c r="G59" s="69" t="s">
        <v>1576</v>
      </c>
    </row>
    <row r="60" spans="2:7" hidden="1" x14ac:dyDescent="0.3">
      <c r="B60" s="54" t="s">
        <v>1371</v>
      </c>
      <c r="C60" s="55" t="s">
        <v>1375</v>
      </c>
      <c r="D60" s="115" t="s">
        <v>3835</v>
      </c>
      <c r="E60" s="115" t="s">
        <v>3869</v>
      </c>
      <c r="F60" s="55" t="s">
        <v>2559</v>
      </c>
      <c r="G60" s="69" t="s">
        <v>1576</v>
      </c>
    </row>
    <row r="61" spans="2:7" hidden="1" x14ac:dyDescent="0.3">
      <c r="B61" s="54" t="s">
        <v>1371</v>
      </c>
      <c r="C61" s="55" t="s">
        <v>1375</v>
      </c>
      <c r="D61" s="115" t="s">
        <v>3836</v>
      </c>
      <c r="E61" s="115" t="s">
        <v>3870</v>
      </c>
      <c r="F61" s="55" t="s">
        <v>2559</v>
      </c>
      <c r="G61" s="69" t="s">
        <v>1576</v>
      </c>
    </row>
    <row r="62" spans="2:7" hidden="1" x14ac:dyDescent="0.3">
      <c r="B62" s="54" t="s">
        <v>1371</v>
      </c>
      <c r="C62" s="55" t="s">
        <v>1375</v>
      </c>
      <c r="D62" s="115" t="s">
        <v>3837</v>
      </c>
      <c r="E62" s="115" t="s">
        <v>3871</v>
      </c>
      <c r="F62" s="55" t="s">
        <v>2559</v>
      </c>
      <c r="G62" s="69" t="s">
        <v>1576</v>
      </c>
    </row>
    <row r="63" spans="2:7" hidden="1" x14ac:dyDescent="0.3">
      <c r="B63" s="54" t="s">
        <v>1371</v>
      </c>
      <c r="C63" s="55" t="s">
        <v>1375</v>
      </c>
      <c r="D63" s="115" t="s">
        <v>3838</v>
      </c>
      <c r="E63" s="115" t="s">
        <v>3872</v>
      </c>
      <c r="F63" s="55" t="s">
        <v>2559</v>
      </c>
      <c r="G63" s="69" t="s">
        <v>1576</v>
      </c>
    </row>
    <row r="64" spans="2:7" hidden="1" x14ac:dyDescent="0.3">
      <c r="B64" s="54" t="s">
        <v>1371</v>
      </c>
      <c r="C64" s="55" t="s">
        <v>1375</v>
      </c>
      <c r="D64" s="115" t="s">
        <v>3839</v>
      </c>
      <c r="E64" s="115" t="s">
        <v>3873</v>
      </c>
      <c r="F64" s="55" t="s">
        <v>2559</v>
      </c>
      <c r="G64" s="69" t="s">
        <v>1576</v>
      </c>
    </row>
    <row r="65" spans="2:7" hidden="1" x14ac:dyDescent="0.3">
      <c r="B65" s="54" t="s">
        <v>1371</v>
      </c>
      <c r="C65" s="55" t="s">
        <v>1375</v>
      </c>
      <c r="D65" s="115" t="s">
        <v>3840</v>
      </c>
      <c r="E65" s="115" t="s">
        <v>3874</v>
      </c>
      <c r="F65" s="55" t="s">
        <v>2559</v>
      </c>
      <c r="G65" s="69" t="s">
        <v>1576</v>
      </c>
    </row>
    <row r="66" spans="2:7" hidden="1" x14ac:dyDescent="0.3">
      <c r="B66" s="54" t="s">
        <v>1371</v>
      </c>
      <c r="C66" s="55" t="s">
        <v>1375</v>
      </c>
      <c r="D66" s="115" t="s">
        <v>3841</v>
      </c>
      <c r="E66" s="115" t="s">
        <v>3875</v>
      </c>
      <c r="F66" s="55" t="s">
        <v>2559</v>
      </c>
      <c r="G66" s="69" t="s">
        <v>1576</v>
      </c>
    </row>
    <row r="67" spans="2:7" hidden="1" x14ac:dyDescent="0.3">
      <c r="B67" s="54" t="s">
        <v>1371</v>
      </c>
      <c r="C67" s="55" t="s">
        <v>1375</v>
      </c>
      <c r="D67" s="115" t="s">
        <v>3842</v>
      </c>
      <c r="E67" s="115" t="s">
        <v>3876</v>
      </c>
      <c r="F67" s="55" t="s">
        <v>2559</v>
      </c>
      <c r="G67" s="69" t="s">
        <v>1576</v>
      </c>
    </row>
    <row r="68" spans="2:7" hidden="1" x14ac:dyDescent="0.3">
      <c r="B68" s="54" t="s">
        <v>1371</v>
      </c>
      <c r="C68" s="55" t="s">
        <v>1375</v>
      </c>
      <c r="D68" s="115" t="s">
        <v>3843</v>
      </c>
      <c r="E68" s="115" t="s">
        <v>3877</v>
      </c>
      <c r="F68" s="55" t="s">
        <v>2559</v>
      </c>
      <c r="G68" s="69" t="s">
        <v>1576</v>
      </c>
    </row>
    <row r="69" spans="2:7" hidden="1" x14ac:dyDescent="0.3">
      <c r="B69" s="54" t="s">
        <v>1371</v>
      </c>
      <c r="C69" s="55" t="s">
        <v>1375</v>
      </c>
      <c r="D69" s="115" t="s">
        <v>3844</v>
      </c>
      <c r="E69" s="115" t="s">
        <v>3878</v>
      </c>
      <c r="F69" s="55" t="s">
        <v>2559</v>
      </c>
      <c r="G69" s="69" t="s">
        <v>1576</v>
      </c>
    </row>
    <row r="70" spans="2:7" hidden="1" x14ac:dyDescent="0.3">
      <c r="B70" s="54" t="s">
        <v>1371</v>
      </c>
      <c r="C70" s="55" t="s">
        <v>1370</v>
      </c>
      <c r="D70" s="115" t="s">
        <v>3879</v>
      </c>
      <c r="E70" s="115" t="s">
        <v>3983</v>
      </c>
      <c r="F70" s="55" t="s">
        <v>2559</v>
      </c>
      <c r="G70" s="69" t="s">
        <v>1576</v>
      </c>
    </row>
    <row r="71" spans="2:7" hidden="1" x14ac:dyDescent="0.3">
      <c r="B71" s="54" t="s">
        <v>1371</v>
      </c>
      <c r="C71" s="55" t="s">
        <v>1370</v>
      </c>
      <c r="D71" s="115" t="s">
        <v>3880</v>
      </c>
      <c r="E71" s="115" t="s">
        <v>3984</v>
      </c>
      <c r="F71" s="55" t="s">
        <v>2559</v>
      </c>
      <c r="G71" s="69" t="s">
        <v>1576</v>
      </c>
    </row>
    <row r="72" spans="2:7" hidden="1" x14ac:dyDescent="0.3">
      <c r="B72" s="54" t="s">
        <v>1371</v>
      </c>
      <c r="C72" s="55" t="s">
        <v>1370</v>
      </c>
      <c r="D72" s="115" t="s">
        <v>3881</v>
      </c>
      <c r="E72" s="115" t="s">
        <v>3985</v>
      </c>
      <c r="F72" s="55" t="s">
        <v>2559</v>
      </c>
      <c r="G72" s="69" t="s">
        <v>1576</v>
      </c>
    </row>
    <row r="73" spans="2:7" hidden="1" x14ac:dyDescent="0.3">
      <c r="B73" s="54" t="s">
        <v>1371</v>
      </c>
      <c r="C73" s="55" t="s">
        <v>1370</v>
      </c>
      <c r="D73" s="115" t="s">
        <v>3882</v>
      </c>
      <c r="E73" s="115" t="s">
        <v>3986</v>
      </c>
      <c r="F73" s="55" t="s">
        <v>2559</v>
      </c>
      <c r="G73" s="69" t="s">
        <v>1576</v>
      </c>
    </row>
    <row r="74" spans="2:7" hidden="1" x14ac:dyDescent="0.3">
      <c r="B74" s="54" t="s">
        <v>1371</v>
      </c>
      <c r="C74" s="55" t="s">
        <v>1370</v>
      </c>
      <c r="D74" s="115" t="s">
        <v>3883</v>
      </c>
      <c r="E74" s="115" t="s">
        <v>3987</v>
      </c>
      <c r="F74" s="55" t="s">
        <v>2559</v>
      </c>
      <c r="G74" s="69" t="s">
        <v>1576</v>
      </c>
    </row>
    <row r="75" spans="2:7" hidden="1" x14ac:dyDescent="0.3">
      <c r="B75" s="54" t="s">
        <v>1371</v>
      </c>
      <c r="C75" s="55" t="s">
        <v>1370</v>
      </c>
      <c r="D75" s="115" t="s">
        <v>3884</v>
      </c>
      <c r="E75" s="115" t="s">
        <v>3988</v>
      </c>
      <c r="F75" s="55" t="s">
        <v>2559</v>
      </c>
      <c r="G75" s="69" t="s">
        <v>1576</v>
      </c>
    </row>
    <row r="76" spans="2:7" hidden="1" x14ac:dyDescent="0.3">
      <c r="B76" s="54" t="s">
        <v>1371</v>
      </c>
      <c r="C76" s="55" t="s">
        <v>1370</v>
      </c>
      <c r="D76" s="115" t="s">
        <v>3885</v>
      </c>
      <c r="E76" s="115" t="s">
        <v>3989</v>
      </c>
      <c r="F76" s="55" t="s">
        <v>2559</v>
      </c>
      <c r="G76" s="69" t="s">
        <v>1576</v>
      </c>
    </row>
    <row r="77" spans="2:7" hidden="1" x14ac:dyDescent="0.3">
      <c r="B77" s="54" t="s">
        <v>1371</v>
      </c>
      <c r="C77" s="55" t="s">
        <v>1370</v>
      </c>
      <c r="D77" s="115" t="s">
        <v>3886</v>
      </c>
      <c r="E77" s="115" t="s">
        <v>3990</v>
      </c>
      <c r="F77" s="55" t="s">
        <v>2559</v>
      </c>
      <c r="G77" s="69" t="s">
        <v>1576</v>
      </c>
    </row>
    <row r="78" spans="2:7" hidden="1" x14ac:dyDescent="0.3">
      <c r="B78" s="54" t="s">
        <v>1371</v>
      </c>
      <c r="C78" s="55" t="s">
        <v>1370</v>
      </c>
      <c r="D78" s="115" t="s">
        <v>3887</v>
      </c>
      <c r="E78" s="115" t="s">
        <v>3991</v>
      </c>
      <c r="F78" s="55" t="s">
        <v>2559</v>
      </c>
      <c r="G78" s="69" t="s">
        <v>1576</v>
      </c>
    </row>
    <row r="79" spans="2:7" hidden="1" x14ac:dyDescent="0.3">
      <c r="B79" s="54" t="s">
        <v>1371</v>
      </c>
      <c r="C79" s="55" t="s">
        <v>1370</v>
      </c>
      <c r="D79" s="115" t="s">
        <v>3888</v>
      </c>
      <c r="E79" s="115" t="s">
        <v>3992</v>
      </c>
      <c r="F79" s="55" t="s">
        <v>2559</v>
      </c>
      <c r="G79" s="69" t="s">
        <v>1576</v>
      </c>
    </row>
    <row r="80" spans="2:7" hidden="1" x14ac:dyDescent="0.3">
      <c r="B80" s="54" t="s">
        <v>1371</v>
      </c>
      <c r="C80" s="55" t="s">
        <v>1370</v>
      </c>
      <c r="D80" s="115" t="s">
        <v>3889</v>
      </c>
      <c r="E80" s="115" t="s">
        <v>3993</v>
      </c>
      <c r="F80" s="55" t="s">
        <v>2559</v>
      </c>
      <c r="G80" s="69" t="s">
        <v>1576</v>
      </c>
    </row>
    <row r="81" spans="2:7" hidden="1" x14ac:dyDescent="0.3">
      <c r="B81" s="54" t="s">
        <v>1371</v>
      </c>
      <c r="C81" s="55" t="s">
        <v>1370</v>
      </c>
      <c r="D81" s="115" t="s">
        <v>3890</v>
      </c>
      <c r="E81" s="115" t="s">
        <v>3994</v>
      </c>
      <c r="F81" s="55" t="s">
        <v>2559</v>
      </c>
      <c r="G81" s="69" t="s">
        <v>1576</v>
      </c>
    </row>
    <row r="82" spans="2:7" hidden="1" x14ac:dyDescent="0.3">
      <c r="B82" s="54" t="s">
        <v>1371</v>
      </c>
      <c r="C82" s="55" t="s">
        <v>1370</v>
      </c>
      <c r="D82" s="115" t="s">
        <v>3891</v>
      </c>
      <c r="E82" s="115" t="s">
        <v>3995</v>
      </c>
      <c r="F82" s="55" t="s">
        <v>2559</v>
      </c>
      <c r="G82" s="69" t="s">
        <v>1576</v>
      </c>
    </row>
    <row r="83" spans="2:7" hidden="1" x14ac:dyDescent="0.3">
      <c r="B83" s="54" t="s">
        <v>1371</v>
      </c>
      <c r="C83" s="55" t="s">
        <v>1370</v>
      </c>
      <c r="D83" s="115" t="s">
        <v>3892</v>
      </c>
      <c r="E83" s="115" t="s">
        <v>3996</v>
      </c>
      <c r="F83" s="55" t="s">
        <v>2559</v>
      </c>
      <c r="G83" s="69" t="s">
        <v>1576</v>
      </c>
    </row>
    <row r="84" spans="2:7" hidden="1" x14ac:dyDescent="0.3">
      <c r="B84" s="54" t="s">
        <v>1371</v>
      </c>
      <c r="C84" s="55" t="s">
        <v>1370</v>
      </c>
      <c r="D84" s="115" t="s">
        <v>3893</v>
      </c>
      <c r="E84" s="115" t="s">
        <v>3997</v>
      </c>
      <c r="F84" s="55" t="s">
        <v>2559</v>
      </c>
      <c r="G84" s="69" t="s">
        <v>1576</v>
      </c>
    </row>
    <row r="85" spans="2:7" hidden="1" x14ac:dyDescent="0.3">
      <c r="B85" s="54" t="s">
        <v>1371</v>
      </c>
      <c r="C85" s="55" t="s">
        <v>1370</v>
      </c>
      <c r="D85" s="115" t="s">
        <v>3894</v>
      </c>
      <c r="E85" s="115" t="s">
        <v>3998</v>
      </c>
      <c r="F85" s="55" t="s">
        <v>2559</v>
      </c>
      <c r="G85" s="69" t="s">
        <v>1576</v>
      </c>
    </row>
    <row r="86" spans="2:7" hidden="1" x14ac:dyDescent="0.3">
      <c r="B86" s="54" t="s">
        <v>1371</v>
      </c>
      <c r="C86" s="55" t="s">
        <v>1370</v>
      </c>
      <c r="D86" s="115" t="s">
        <v>3895</v>
      </c>
      <c r="E86" s="115" t="s">
        <v>3999</v>
      </c>
      <c r="F86" s="55" t="s">
        <v>2559</v>
      </c>
      <c r="G86" s="69" t="s">
        <v>1576</v>
      </c>
    </row>
    <row r="87" spans="2:7" hidden="1" x14ac:dyDescent="0.3">
      <c r="B87" s="54" t="s">
        <v>1371</v>
      </c>
      <c r="C87" s="55" t="s">
        <v>1370</v>
      </c>
      <c r="D87" s="115" t="s">
        <v>3896</v>
      </c>
      <c r="E87" s="115" t="s">
        <v>4000</v>
      </c>
      <c r="F87" s="55" t="s">
        <v>2559</v>
      </c>
      <c r="G87" s="69" t="s">
        <v>1576</v>
      </c>
    </row>
    <row r="88" spans="2:7" hidden="1" x14ac:dyDescent="0.3">
      <c r="B88" s="54" t="s">
        <v>1371</v>
      </c>
      <c r="C88" s="55" t="s">
        <v>1370</v>
      </c>
      <c r="D88" s="115" t="s">
        <v>3897</v>
      </c>
      <c r="E88" s="115" t="s">
        <v>4001</v>
      </c>
      <c r="F88" s="55" t="s">
        <v>2559</v>
      </c>
      <c r="G88" s="69" t="s">
        <v>1576</v>
      </c>
    </row>
    <row r="89" spans="2:7" hidden="1" x14ac:dyDescent="0.3">
      <c r="B89" s="54" t="s">
        <v>1371</v>
      </c>
      <c r="C89" s="55" t="s">
        <v>1370</v>
      </c>
      <c r="D89" s="115" t="s">
        <v>3898</v>
      </c>
      <c r="E89" s="115" t="s">
        <v>4002</v>
      </c>
      <c r="F89" s="55" t="s">
        <v>2559</v>
      </c>
      <c r="G89" s="69" t="s">
        <v>1576</v>
      </c>
    </row>
    <row r="90" spans="2:7" hidden="1" x14ac:dyDescent="0.3">
      <c r="B90" s="54" t="s">
        <v>1371</v>
      </c>
      <c r="C90" s="55" t="s">
        <v>1370</v>
      </c>
      <c r="D90" s="115" t="s">
        <v>3899</v>
      </c>
      <c r="E90" s="115" t="s">
        <v>4003</v>
      </c>
      <c r="F90" s="55" t="s">
        <v>2559</v>
      </c>
      <c r="G90" s="69" t="s">
        <v>1576</v>
      </c>
    </row>
    <row r="91" spans="2:7" hidden="1" x14ac:dyDescent="0.3">
      <c r="B91" s="54" t="s">
        <v>1371</v>
      </c>
      <c r="C91" s="55" t="s">
        <v>1370</v>
      </c>
      <c r="D91" s="115" t="s">
        <v>3900</v>
      </c>
      <c r="E91" s="115" t="s">
        <v>4004</v>
      </c>
      <c r="F91" s="55" t="s">
        <v>2559</v>
      </c>
      <c r="G91" s="69" t="s">
        <v>1576</v>
      </c>
    </row>
    <row r="92" spans="2:7" hidden="1" x14ac:dyDescent="0.3">
      <c r="B92" s="54" t="s">
        <v>1371</v>
      </c>
      <c r="C92" s="55" t="s">
        <v>1370</v>
      </c>
      <c r="D92" s="115" t="s">
        <v>3901</v>
      </c>
      <c r="E92" s="115" t="s">
        <v>4005</v>
      </c>
      <c r="F92" s="55" t="s">
        <v>2559</v>
      </c>
      <c r="G92" s="69" t="s">
        <v>1576</v>
      </c>
    </row>
    <row r="93" spans="2:7" hidden="1" x14ac:dyDescent="0.3">
      <c r="B93" s="54" t="s">
        <v>1371</v>
      </c>
      <c r="C93" s="55" t="s">
        <v>1370</v>
      </c>
      <c r="D93" s="115" t="s">
        <v>3902</v>
      </c>
      <c r="E93" s="115" t="s">
        <v>4006</v>
      </c>
      <c r="F93" s="55" t="s">
        <v>2559</v>
      </c>
      <c r="G93" s="69" t="s">
        <v>1576</v>
      </c>
    </row>
    <row r="94" spans="2:7" hidden="1" x14ac:dyDescent="0.3">
      <c r="B94" s="54" t="s">
        <v>1371</v>
      </c>
      <c r="C94" s="55" t="s">
        <v>1370</v>
      </c>
      <c r="D94" s="115" t="s">
        <v>3903</v>
      </c>
      <c r="E94" s="115" t="s">
        <v>4007</v>
      </c>
      <c r="F94" s="55" t="s">
        <v>2559</v>
      </c>
      <c r="G94" s="69" t="s">
        <v>1576</v>
      </c>
    </row>
    <row r="95" spans="2:7" hidden="1" x14ac:dyDescent="0.3">
      <c r="B95" s="54" t="s">
        <v>1371</v>
      </c>
      <c r="C95" s="55" t="s">
        <v>1370</v>
      </c>
      <c r="D95" s="115" t="s">
        <v>3904</v>
      </c>
      <c r="E95" s="115" t="s">
        <v>4008</v>
      </c>
      <c r="F95" s="55" t="s">
        <v>2559</v>
      </c>
      <c r="G95" s="69" t="s">
        <v>1576</v>
      </c>
    </row>
    <row r="96" spans="2:7" hidden="1" x14ac:dyDescent="0.3">
      <c r="B96" s="54" t="s">
        <v>1371</v>
      </c>
      <c r="C96" s="55" t="s">
        <v>1370</v>
      </c>
      <c r="D96" s="115" t="s">
        <v>3905</v>
      </c>
      <c r="E96" s="115" t="s">
        <v>4009</v>
      </c>
      <c r="F96" s="55" t="s">
        <v>2559</v>
      </c>
      <c r="G96" s="69" t="s">
        <v>1576</v>
      </c>
    </row>
    <row r="97" spans="2:7" hidden="1" x14ac:dyDescent="0.3">
      <c r="B97" s="54" t="s">
        <v>1371</v>
      </c>
      <c r="C97" s="55" t="s">
        <v>1370</v>
      </c>
      <c r="D97" s="115" t="s">
        <v>3906</v>
      </c>
      <c r="E97" s="115" t="s">
        <v>4010</v>
      </c>
      <c r="F97" s="55" t="s">
        <v>2559</v>
      </c>
      <c r="G97" s="69" t="s">
        <v>1576</v>
      </c>
    </row>
    <row r="98" spans="2:7" hidden="1" x14ac:dyDescent="0.3">
      <c r="B98" s="54" t="s">
        <v>1371</v>
      </c>
      <c r="C98" s="55" t="s">
        <v>1370</v>
      </c>
      <c r="D98" s="115" t="s">
        <v>3907</v>
      </c>
      <c r="E98" s="115" t="s">
        <v>4011</v>
      </c>
      <c r="F98" s="55" t="s">
        <v>2559</v>
      </c>
      <c r="G98" s="69" t="s">
        <v>1576</v>
      </c>
    </row>
    <row r="99" spans="2:7" hidden="1" x14ac:dyDescent="0.3">
      <c r="B99" s="54" t="s">
        <v>1371</v>
      </c>
      <c r="C99" s="55" t="s">
        <v>1370</v>
      </c>
      <c r="D99" s="115" t="s">
        <v>3908</v>
      </c>
      <c r="E99" s="115" t="s">
        <v>4012</v>
      </c>
      <c r="F99" s="55" t="s">
        <v>2559</v>
      </c>
      <c r="G99" s="69" t="s">
        <v>1576</v>
      </c>
    </row>
    <row r="100" spans="2:7" hidden="1" x14ac:dyDescent="0.3">
      <c r="B100" s="54" t="s">
        <v>1371</v>
      </c>
      <c r="C100" s="55" t="s">
        <v>1370</v>
      </c>
      <c r="D100" s="115" t="s">
        <v>3909</v>
      </c>
      <c r="E100" s="115" t="s">
        <v>4013</v>
      </c>
      <c r="F100" s="55" t="s">
        <v>2559</v>
      </c>
      <c r="G100" s="69" t="s">
        <v>1576</v>
      </c>
    </row>
    <row r="101" spans="2:7" hidden="1" x14ac:dyDescent="0.3">
      <c r="B101" s="54" t="s">
        <v>1371</v>
      </c>
      <c r="C101" s="55" t="s">
        <v>1370</v>
      </c>
      <c r="D101" s="115" t="s">
        <v>3910</v>
      </c>
      <c r="E101" s="115" t="s">
        <v>4014</v>
      </c>
      <c r="F101" s="55" t="s">
        <v>2559</v>
      </c>
      <c r="G101" s="69" t="s">
        <v>1576</v>
      </c>
    </row>
    <row r="102" spans="2:7" hidden="1" x14ac:dyDescent="0.3">
      <c r="B102" s="54" t="s">
        <v>1371</v>
      </c>
      <c r="C102" s="55" t="s">
        <v>1370</v>
      </c>
      <c r="D102" s="115" t="s">
        <v>3911</v>
      </c>
      <c r="E102" s="115" t="s">
        <v>4015</v>
      </c>
      <c r="F102" s="55" t="s">
        <v>2559</v>
      </c>
      <c r="G102" s="69" t="s">
        <v>1576</v>
      </c>
    </row>
    <row r="103" spans="2:7" hidden="1" x14ac:dyDescent="0.3">
      <c r="B103" s="54" t="s">
        <v>1371</v>
      </c>
      <c r="C103" s="55" t="s">
        <v>1370</v>
      </c>
      <c r="D103" s="115" t="s">
        <v>3912</v>
      </c>
      <c r="E103" s="115" t="s">
        <v>4016</v>
      </c>
      <c r="F103" s="55" t="s">
        <v>2559</v>
      </c>
      <c r="G103" s="69" t="s">
        <v>1576</v>
      </c>
    </row>
    <row r="104" spans="2:7" hidden="1" x14ac:dyDescent="0.3">
      <c r="B104" s="54" t="s">
        <v>1371</v>
      </c>
      <c r="C104" s="55" t="s">
        <v>1370</v>
      </c>
      <c r="D104" s="115" t="s">
        <v>3913</v>
      </c>
      <c r="E104" s="115" t="s">
        <v>4017</v>
      </c>
      <c r="F104" s="55" t="s">
        <v>2559</v>
      </c>
      <c r="G104" s="69" t="s">
        <v>1576</v>
      </c>
    </row>
    <row r="105" spans="2:7" hidden="1" x14ac:dyDescent="0.3">
      <c r="B105" s="54" t="s">
        <v>1371</v>
      </c>
      <c r="C105" s="55" t="s">
        <v>1370</v>
      </c>
      <c r="D105" s="115" t="s">
        <v>3914</v>
      </c>
      <c r="E105" s="115" t="s">
        <v>4018</v>
      </c>
      <c r="F105" s="55" t="s">
        <v>2559</v>
      </c>
      <c r="G105" s="69" t="s">
        <v>1576</v>
      </c>
    </row>
    <row r="106" spans="2:7" hidden="1" x14ac:dyDescent="0.3">
      <c r="B106" s="54" t="s">
        <v>1371</v>
      </c>
      <c r="C106" s="55" t="s">
        <v>1370</v>
      </c>
      <c r="D106" s="115" t="s">
        <v>3915</v>
      </c>
      <c r="E106" s="115" t="s">
        <v>4019</v>
      </c>
      <c r="F106" s="55" t="s">
        <v>2559</v>
      </c>
      <c r="G106" s="69" t="s">
        <v>1576</v>
      </c>
    </row>
    <row r="107" spans="2:7" hidden="1" x14ac:dyDescent="0.3">
      <c r="B107" s="54" t="s">
        <v>1371</v>
      </c>
      <c r="C107" s="55" t="s">
        <v>1370</v>
      </c>
      <c r="D107" s="115" t="s">
        <v>3916</v>
      </c>
      <c r="E107" s="115" t="s">
        <v>4020</v>
      </c>
      <c r="F107" s="55" t="s">
        <v>2559</v>
      </c>
      <c r="G107" s="69" t="s">
        <v>1576</v>
      </c>
    </row>
    <row r="108" spans="2:7" hidden="1" x14ac:dyDescent="0.3">
      <c r="B108" s="54" t="s">
        <v>1371</v>
      </c>
      <c r="C108" s="55" t="s">
        <v>1370</v>
      </c>
      <c r="D108" s="115" t="s">
        <v>3917</v>
      </c>
      <c r="E108" s="115" t="s">
        <v>4021</v>
      </c>
      <c r="F108" s="55" t="s">
        <v>2559</v>
      </c>
      <c r="G108" s="69" t="s">
        <v>1576</v>
      </c>
    </row>
    <row r="109" spans="2:7" hidden="1" x14ac:dyDescent="0.3">
      <c r="B109" s="54" t="s">
        <v>1371</v>
      </c>
      <c r="C109" s="55" t="s">
        <v>1370</v>
      </c>
      <c r="D109" s="115" t="s">
        <v>3918</v>
      </c>
      <c r="E109" s="115" t="s">
        <v>4022</v>
      </c>
      <c r="F109" s="55" t="s">
        <v>2559</v>
      </c>
      <c r="G109" s="69" t="s">
        <v>1576</v>
      </c>
    </row>
    <row r="110" spans="2:7" hidden="1" x14ac:dyDescent="0.3">
      <c r="B110" s="54" t="s">
        <v>1371</v>
      </c>
      <c r="C110" s="55" t="s">
        <v>1370</v>
      </c>
      <c r="D110" s="115" t="s">
        <v>3919</v>
      </c>
      <c r="E110" s="115" t="s">
        <v>4023</v>
      </c>
      <c r="F110" s="55" t="s">
        <v>2559</v>
      </c>
      <c r="G110" s="69" t="s">
        <v>1576</v>
      </c>
    </row>
    <row r="111" spans="2:7" hidden="1" x14ac:dyDescent="0.3">
      <c r="B111" s="54" t="s">
        <v>1371</v>
      </c>
      <c r="C111" s="55" t="s">
        <v>1370</v>
      </c>
      <c r="D111" s="115" t="s">
        <v>3920</v>
      </c>
      <c r="E111" s="115" t="s">
        <v>4024</v>
      </c>
      <c r="F111" s="55" t="s">
        <v>2559</v>
      </c>
      <c r="G111" s="69" t="s">
        <v>1576</v>
      </c>
    </row>
    <row r="112" spans="2:7" hidden="1" x14ac:dyDescent="0.3">
      <c r="B112" s="54" t="s">
        <v>1371</v>
      </c>
      <c r="C112" s="55" t="s">
        <v>1370</v>
      </c>
      <c r="D112" s="115" t="s">
        <v>3921</v>
      </c>
      <c r="E112" s="115" t="s">
        <v>4025</v>
      </c>
      <c r="F112" s="55" t="s">
        <v>2559</v>
      </c>
      <c r="G112" s="69" t="s">
        <v>1576</v>
      </c>
    </row>
    <row r="113" spans="2:7" hidden="1" x14ac:dyDescent="0.3">
      <c r="B113" s="54" t="s">
        <v>1371</v>
      </c>
      <c r="C113" s="55" t="s">
        <v>1370</v>
      </c>
      <c r="D113" s="115" t="s">
        <v>3922</v>
      </c>
      <c r="E113" s="115" t="s">
        <v>4026</v>
      </c>
      <c r="F113" s="55" t="s">
        <v>2559</v>
      </c>
      <c r="G113" s="69" t="s">
        <v>1576</v>
      </c>
    </row>
    <row r="114" spans="2:7" hidden="1" x14ac:dyDescent="0.3">
      <c r="B114" s="54" t="s">
        <v>1371</v>
      </c>
      <c r="C114" s="55" t="s">
        <v>1370</v>
      </c>
      <c r="D114" s="115" t="s">
        <v>3923</v>
      </c>
      <c r="E114" s="115" t="s">
        <v>4027</v>
      </c>
      <c r="F114" s="55" t="s">
        <v>2559</v>
      </c>
      <c r="G114" s="69" t="s">
        <v>1576</v>
      </c>
    </row>
    <row r="115" spans="2:7" hidden="1" x14ac:dyDescent="0.3">
      <c r="B115" s="54" t="s">
        <v>1371</v>
      </c>
      <c r="C115" s="55" t="s">
        <v>1370</v>
      </c>
      <c r="D115" s="115" t="s">
        <v>3924</v>
      </c>
      <c r="E115" s="115" t="s">
        <v>4028</v>
      </c>
      <c r="F115" s="55" t="s">
        <v>2559</v>
      </c>
      <c r="G115" s="69" t="s">
        <v>1576</v>
      </c>
    </row>
    <row r="116" spans="2:7" hidden="1" x14ac:dyDescent="0.3">
      <c r="B116" s="54" t="s">
        <v>1371</v>
      </c>
      <c r="C116" s="55" t="s">
        <v>1370</v>
      </c>
      <c r="D116" s="115" t="s">
        <v>3925</v>
      </c>
      <c r="E116" s="115" t="s">
        <v>4029</v>
      </c>
      <c r="F116" s="55" t="s">
        <v>2559</v>
      </c>
      <c r="G116" s="69" t="s">
        <v>1576</v>
      </c>
    </row>
    <row r="117" spans="2:7" hidden="1" x14ac:dyDescent="0.3">
      <c r="B117" s="54" t="s">
        <v>1371</v>
      </c>
      <c r="C117" s="55" t="s">
        <v>1370</v>
      </c>
      <c r="D117" s="115" t="s">
        <v>3926</v>
      </c>
      <c r="E117" s="115" t="s">
        <v>4030</v>
      </c>
      <c r="F117" s="55" t="s">
        <v>2559</v>
      </c>
      <c r="G117" s="69" t="s">
        <v>1576</v>
      </c>
    </row>
    <row r="118" spans="2:7" hidden="1" x14ac:dyDescent="0.3">
      <c r="B118" s="54" t="s">
        <v>1371</v>
      </c>
      <c r="C118" s="55" t="s">
        <v>1370</v>
      </c>
      <c r="D118" s="115" t="s">
        <v>3927</v>
      </c>
      <c r="E118" s="115" t="s">
        <v>4031</v>
      </c>
      <c r="F118" s="55" t="s">
        <v>2559</v>
      </c>
      <c r="G118" s="69" t="s">
        <v>1576</v>
      </c>
    </row>
    <row r="119" spans="2:7" hidden="1" x14ac:dyDescent="0.3">
      <c r="B119" s="54" t="s">
        <v>1371</v>
      </c>
      <c r="C119" s="55" t="s">
        <v>1370</v>
      </c>
      <c r="D119" s="115" t="s">
        <v>3928</v>
      </c>
      <c r="E119" s="115" t="s">
        <v>4032</v>
      </c>
      <c r="F119" s="55" t="s">
        <v>2559</v>
      </c>
      <c r="G119" s="69" t="s">
        <v>1576</v>
      </c>
    </row>
    <row r="120" spans="2:7" hidden="1" x14ac:dyDescent="0.3">
      <c r="B120" s="54" t="s">
        <v>1371</v>
      </c>
      <c r="C120" s="55" t="s">
        <v>1370</v>
      </c>
      <c r="D120" s="115" t="s">
        <v>3929</v>
      </c>
      <c r="E120" s="115" t="s">
        <v>4033</v>
      </c>
      <c r="F120" s="55" t="s">
        <v>2559</v>
      </c>
      <c r="G120" s="69" t="s">
        <v>1576</v>
      </c>
    </row>
    <row r="121" spans="2:7" hidden="1" x14ac:dyDescent="0.3">
      <c r="B121" s="54" t="s">
        <v>1371</v>
      </c>
      <c r="C121" s="55" t="s">
        <v>1370</v>
      </c>
      <c r="D121" s="115" t="s">
        <v>3930</v>
      </c>
      <c r="E121" s="115" t="s">
        <v>4034</v>
      </c>
      <c r="F121" s="55" t="s">
        <v>2559</v>
      </c>
      <c r="G121" s="69" t="s">
        <v>1576</v>
      </c>
    </row>
    <row r="122" spans="2:7" hidden="1" x14ac:dyDescent="0.3">
      <c r="B122" s="54" t="s">
        <v>1371</v>
      </c>
      <c r="C122" s="55" t="s">
        <v>1370</v>
      </c>
      <c r="D122" s="115" t="s">
        <v>3931</v>
      </c>
      <c r="E122" s="115" t="s">
        <v>4035</v>
      </c>
      <c r="F122" s="55" t="s">
        <v>2559</v>
      </c>
      <c r="G122" s="69" t="s">
        <v>1576</v>
      </c>
    </row>
    <row r="123" spans="2:7" hidden="1" x14ac:dyDescent="0.3">
      <c r="B123" s="54" t="s">
        <v>1371</v>
      </c>
      <c r="C123" s="55" t="s">
        <v>1370</v>
      </c>
      <c r="D123" s="115" t="s">
        <v>3932</v>
      </c>
      <c r="E123" s="115" t="s">
        <v>4036</v>
      </c>
      <c r="F123" s="55" t="s">
        <v>2559</v>
      </c>
      <c r="G123" s="69" t="s">
        <v>1576</v>
      </c>
    </row>
    <row r="124" spans="2:7" hidden="1" x14ac:dyDescent="0.3">
      <c r="B124" s="54" t="s">
        <v>1371</v>
      </c>
      <c r="C124" s="55" t="s">
        <v>1370</v>
      </c>
      <c r="D124" s="115" t="s">
        <v>3933</v>
      </c>
      <c r="E124" s="115" t="s">
        <v>4037</v>
      </c>
      <c r="F124" s="55" t="s">
        <v>2559</v>
      </c>
      <c r="G124" s="69" t="s">
        <v>1576</v>
      </c>
    </row>
    <row r="125" spans="2:7" hidden="1" x14ac:dyDescent="0.3">
      <c r="B125" s="54" t="s">
        <v>1371</v>
      </c>
      <c r="C125" s="55" t="s">
        <v>1370</v>
      </c>
      <c r="D125" s="115" t="s">
        <v>3934</v>
      </c>
      <c r="E125" s="115" t="s">
        <v>4038</v>
      </c>
      <c r="F125" s="55" t="s">
        <v>2559</v>
      </c>
      <c r="G125" s="69" t="s">
        <v>1576</v>
      </c>
    </row>
    <row r="126" spans="2:7" hidden="1" x14ac:dyDescent="0.3">
      <c r="B126" s="54" t="s">
        <v>1371</v>
      </c>
      <c r="C126" s="55" t="s">
        <v>1370</v>
      </c>
      <c r="D126" s="115" t="s">
        <v>3935</v>
      </c>
      <c r="E126" s="115" t="s">
        <v>4039</v>
      </c>
      <c r="F126" s="55" t="s">
        <v>2559</v>
      </c>
      <c r="G126" s="69" t="s">
        <v>1576</v>
      </c>
    </row>
    <row r="127" spans="2:7" hidden="1" x14ac:dyDescent="0.3">
      <c r="B127" s="54" t="s">
        <v>1371</v>
      </c>
      <c r="C127" s="55" t="s">
        <v>1370</v>
      </c>
      <c r="D127" s="115" t="s">
        <v>3936</v>
      </c>
      <c r="E127" s="115" t="s">
        <v>4040</v>
      </c>
      <c r="F127" s="55" t="s">
        <v>2559</v>
      </c>
      <c r="G127" s="69" t="s">
        <v>1576</v>
      </c>
    </row>
    <row r="128" spans="2:7" hidden="1" x14ac:dyDescent="0.3">
      <c r="B128" s="54" t="s">
        <v>1371</v>
      </c>
      <c r="C128" s="55" t="s">
        <v>1370</v>
      </c>
      <c r="D128" s="115" t="s">
        <v>3937</v>
      </c>
      <c r="E128" s="115" t="s">
        <v>4041</v>
      </c>
      <c r="F128" s="55" t="s">
        <v>2559</v>
      </c>
      <c r="G128" s="69" t="s">
        <v>1576</v>
      </c>
    </row>
    <row r="129" spans="2:7" hidden="1" x14ac:dyDescent="0.3">
      <c r="B129" s="54" t="s">
        <v>1371</v>
      </c>
      <c r="C129" s="55" t="s">
        <v>1370</v>
      </c>
      <c r="D129" s="115" t="s">
        <v>3938</v>
      </c>
      <c r="E129" s="115" t="s">
        <v>4042</v>
      </c>
      <c r="F129" s="55" t="s">
        <v>2559</v>
      </c>
      <c r="G129" s="69" t="s">
        <v>1576</v>
      </c>
    </row>
    <row r="130" spans="2:7" hidden="1" x14ac:dyDescent="0.3">
      <c r="B130" s="54" t="s">
        <v>1371</v>
      </c>
      <c r="C130" s="55" t="s">
        <v>1370</v>
      </c>
      <c r="D130" s="115" t="s">
        <v>3939</v>
      </c>
      <c r="E130" s="115" t="s">
        <v>4043</v>
      </c>
      <c r="F130" s="55" t="s">
        <v>2559</v>
      </c>
      <c r="G130" s="69" t="s">
        <v>1576</v>
      </c>
    </row>
    <row r="131" spans="2:7" hidden="1" x14ac:dyDescent="0.3">
      <c r="B131" s="54" t="s">
        <v>1371</v>
      </c>
      <c r="C131" s="55" t="s">
        <v>1370</v>
      </c>
      <c r="D131" s="115" t="s">
        <v>3940</v>
      </c>
      <c r="E131" s="115" t="s">
        <v>4044</v>
      </c>
      <c r="F131" s="55" t="s">
        <v>2559</v>
      </c>
      <c r="G131" s="69" t="s">
        <v>1576</v>
      </c>
    </row>
    <row r="132" spans="2:7" hidden="1" x14ac:dyDescent="0.3">
      <c r="B132" s="54" t="s">
        <v>1371</v>
      </c>
      <c r="C132" s="55" t="s">
        <v>1370</v>
      </c>
      <c r="D132" s="115" t="s">
        <v>3941</v>
      </c>
      <c r="E132" s="115" t="s">
        <v>4045</v>
      </c>
      <c r="F132" s="55" t="s">
        <v>2559</v>
      </c>
      <c r="G132" s="69" t="s">
        <v>1576</v>
      </c>
    </row>
    <row r="133" spans="2:7" hidden="1" x14ac:dyDescent="0.3">
      <c r="B133" s="54" t="s">
        <v>1371</v>
      </c>
      <c r="C133" s="55" t="s">
        <v>1370</v>
      </c>
      <c r="D133" s="115" t="s">
        <v>3942</v>
      </c>
      <c r="E133" s="115" t="s">
        <v>4046</v>
      </c>
      <c r="F133" s="55" t="s">
        <v>2559</v>
      </c>
      <c r="G133" s="69" t="s">
        <v>1576</v>
      </c>
    </row>
    <row r="134" spans="2:7" hidden="1" x14ac:dyDescent="0.3">
      <c r="B134" s="54" t="s">
        <v>1371</v>
      </c>
      <c r="C134" s="55" t="s">
        <v>1370</v>
      </c>
      <c r="D134" s="115" t="s">
        <v>3943</v>
      </c>
      <c r="E134" s="115" t="s">
        <v>4047</v>
      </c>
      <c r="F134" s="55" t="s">
        <v>2559</v>
      </c>
      <c r="G134" s="69" t="s">
        <v>1576</v>
      </c>
    </row>
    <row r="135" spans="2:7" hidden="1" x14ac:dyDescent="0.3">
      <c r="B135" s="54" t="s">
        <v>1371</v>
      </c>
      <c r="C135" s="55" t="s">
        <v>1370</v>
      </c>
      <c r="D135" s="115" t="s">
        <v>3944</v>
      </c>
      <c r="E135" s="115" t="s">
        <v>4048</v>
      </c>
      <c r="F135" s="55" t="s">
        <v>2559</v>
      </c>
      <c r="G135" s="69" t="s">
        <v>1576</v>
      </c>
    </row>
    <row r="136" spans="2:7" hidden="1" x14ac:dyDescent="0.3">
      <c r="B136" s="54" t="s">
        <v>1371</v>
      </c>
      <c r="C136" s="55" t="s">
        <v>1370</v>
      </c>
      <c r="D136" s="115" t="s">
        <v>3945</v>
      </c>
      <c r="E136" s="115" t="s">
        <v>4049</v>
      </c>
      <c r="F136" s="55" t="s">
        <v>2559</v>
      </c>
      <c r="G136" s="69" t="s">
        <v>1576</v>
      </c>
    </row>
    <row r="137" spans="2:7" hidden="1" x14ac:dyDescent="0.3">
      <c r="B137" s="54" t="s">
        <v>1371</v>
      </c>
      <c r="C137" s="55" t="s">
        <v>1370</v>
      </c>
      <c r="D137" s="115" t="s">
        <v>3946</v>
      </c>
      <c r="E137" s="115" t="s">
        <v>4050</v>
      </c>
      <c r="F137" s="55" t="s">
        <v>2559</v>
      </c>
      <c r="G137" s="69" t="s">
        <v>1576</v>
      </c>
    </row>
    <row r="138" spans="2:7" hidden="1" x14ac:dyDescent="0.3">
      <c r="B138" s="54" t="s">
        <v>1371</v>
      </c>
      <c r="C138" s="55" t="s">
        <v>1370</v>
      </c>
      <c r="D138" s="115" t="s">
        <v>3947</v>
      </c>
      <c r="E138" s="115" t="s">
        <v>4051</v>
      </c>
      <c r="F138" s="55" t="s">
        <v>2559</v>
      </c>
      <c r="G138" s="69" t="s">
        <v>1576</v>
      </c>
    </row>
    <row r="139" spans="2:7" hidden="1" x14ac:dyDescent="0.3">
      <c r="B139" s="54" t="s">
        <v>1371</v>
      </c>
      <c r="C139" s="55" t="s">
        <v>1370</v>
      </c>
      <c r="D139" s="115" t="s">
        <v>3948</v>
      </c>
      <c r="E139" s="115" t="s">
        <v>4052</v>
      </c>
      <c r="F139" s="55" t="s">
        <v>2559</v>
      </c>
      <c r="G139" s="69" t="s">
        <v>1576</v>
      </c>
    </row>
    <row r="140" spans="2:7" hidden="1" x14ac:dyDescent="0.3">
      <c r="B140" s="54" t="s">
        <v>1371</v>
      </c>
      <c r="C140" s="55" t="s">
        <v>1370</v>
      </c>
      <c r="D140" s="115" t="s">
        <v>3949</v>
      </c>
      <c r="E140" s="115" t="s">
        <v>4053</v>
      </c>
      <c r="F140" s="55" t="s">
        <v>2559</v>
      </c>
      <c r="G140" s="69" t="s">
        <v>1576</v>
      </c>
    </row>
    <row r="141" spans="2:7" hidden="1" x14ac:dyDescent="0.3">
      <c r="B141" s="54" t="s">
        <v>1371</v>
      </c>
      <c r="C141" s="55" t="s">
        <v>1370</v>
      </c>
      <c r="D141" s="115" t="s">
        <v>3950</v>
      </c>
      <c r="E141" s="115" t="s">
        <v>4054</v>
      </c>
      <c r="F141" s="55" t="s">
        <v>2559</v>
      </c>
      <c r="G141" s="69" t="s">
        <v>1576</v>
      </c>
    </row>
    <row r="142" spans="2:7" hidden="1" x14ac:dyDescent="0.3">
      <c r="B142" s="54" t="s">
        <v>1371</v>
      </c>
      <c r="C142" s="55" t="s">
        <v>1370</v>
      </c>
      <c r="D142" s="115" t="s">
        <v>3951</v>
      </c>
      <c r="E142" s="115" t="s">
        <v>4055</v>
      </c>
      <c r="F142" s="55" t="s">
        <v>2559</v>
      </c>
      <c r="G142" s="69" t="s">
        <v>1576</v>
      </c>
    </row>
    <row r="143" spans="2:7" hidden="1" x14ac:dyDescent="0.3">
      <c r="B143" s="54" t="s">
        <v>1371</v>
      </c>
      <c r="C143" s="55" t="s">
        <v>1370</v>
      </c>
      <c r="D143" s="115" t="s">
        <v>3952</v>
      </c>
      <c r="E143" s="115" t="s">
        <v>4056</v>
      </c>
      <c r="F143" s="55" t="s">
        <v>2559</v>
      </c>
      <c r="G143" s="69" t="s">
        <v>1576</v>
      </c>
    </row>
    <row r="144" spans="2:7" hidden="1" x14ac:dyDescent="0.3">
      <c r="B144" s="54" t="s">
        <v>1371</v>
      </c>
      <c r="C144" s="55" t="s">
        <v>1370</v>
      </c>
      <c r="D144" s="115" t="s">
        <v>3953</v>
      </c>
      <c r="E144" s="115" t="s">
        <v>4057</v>
      </c>
      <c r="F144" s="55" t="s">
        <v>2559</v>
      </c>
      <c r="G144" s="69" t="s">
        <v>1576</v>
      </c>
    </row>
    <row r="145" spans="2:7" hidden="1" x14ac:dyDescent="0.3">
      <c r="B145" s="54" t="s">
        <v>1371</v>
      </c>
      <c r="C145" s="55" t="s">
        <v>1370</v>
      </c>
      <c r="D145" s="115" t="s">
        <v>3954</v>
      </c>
      <c r="E145" s="115" t="s">
        <v>4058</v>
      </c>
      <c r="F145" s="55" t="s">
        <v>2559</v>
      </c>
      <c r="G145" s="69" t="s">
        <v>1576</v>
      </c>
    </row>
    <row r="146" spans="2:7" hidden="1" x14ac:dyDescent="0.3">
      <c r="B146" s="54" t="s">
        <v>1371</v>
      </c>
      <c r="C146" s="55" t="s">
        <v>1370</v>
      </c>
      <c r="D146" s="115" t="s">
        <v>3955</v>
      </c>
      <c r="E146" s="115" t="s">
        <v>4059</v>
      </c>
      <c r="F146" s="55" t="s">
        <v>2559</v>
      </c>
      <c r="G146" s="69" t="s">
        <v>1576</v>
      </c>
    </row>
    <row r="147" spans="2:7" hidden="1" x14ac:dyDescent="0.3">
      <c r="B147" s="54" t="s">
        <v>1371</v>
      </c>
      <c r="C147" s="55" t="s">
        <v>1370</v>
      </c>
      <c r="D147" s="115" t="s">
        <v>3956</v>
      </c>
      <c r="E147" s="115" t="s">
        <v>4060</v>
      </c>
      <c r="F147" s="55" t="s">
        <v>2559</v>
      </c>
      <c r="G147" s="69" t="s">
        <v>1576</v>
      </c>
    </row>
    <row r="148" spans="2:7" hidden="1" x14ac:dyDescent="0.3">
      <c r="B148" s="54" t="s">
        <v>1371</v>
      </c>
      <c r="C148" s="55" t="s">
        <v>1370</v>
      </c>
      <c r="D148" s="115" t="s">
        <v>3957</v>
      </c>
      <c r="E148" s="115" t="s">
        <v>4061</v>
      </c>
      <c r="F148" s="55" t="s">
        <v>2559</v>
      </c>
      <c r="G148" s="69" t="s">
        <v>1576</v>
      </c>
    </row>
    <row r="149" spans="2:7" hidden="1" x14ac:dyDescent="0.3">
      <c r="B149" s="54" t="s">
        <v>1371</v>
      </c>
      <c r="C149" s="55" t="s">
        <v>1370</v>
      </c>
      <c r="D149" s="115" t="s">
        <v>3958</v>
      </c>
      <c r="E149" s="115" t="s">
        <v>4062</v>
      </c>
      <c r="F149" s="55" t="s">
        <v>2559</v>
      </c>
      <c r="G149" s="69" t="s">
        <v>1576</v>
      </c>
    </row>
    <row r="150" spans="2:7" hidden="1" x14ac:dyDescent="0.3">
      <c r="B150" s="54" t="s">
        <v>1371</v>
      </c>
      <c r="C150" s="55" t="s">
        <v>1370</v>
      </c>
      <c r="D150" s="115" t="s">
        <v>3959</v>
      </c>
      <c r="E150" s="115" t="s">
        <v>4063</v>
      </c>
      <c r="F150" s="55" t="s">
        <v>2559</v>
      </c>
      <c r="G150" s="69" t="s">
        <v>1576</v>
      </c>
    </row>
    <row r="151" spans="2:7" hidden="1" x14ac:dyDescent="0.3">
      <c r="B151" s="54" t="s">
        <v>1371</v>
      </c>
      <c r="C151" s="55" t="s">
        <v>1370</v>
      </c>
      <c r="D151" s="115" t="s">
        <v>3960</v>
      </c>
      <c r="E151" s="115" t="s">
        <v>4064</v>
      </c>
      <c r="F151" s="55" t="s">
        <v>2559</v>
      </c>
      <c r="G151" s="69" t="s">
        <v>1576</v>
      </c>
    </row>
    <row r="152" spans="2:7" hidden="1" x14ac:dyDescent="0.3">
      <c r="B152" s="54" t="s">
        <v>1371</v>
      </c>
      <c r="C152" s="55" t="s">
        <v>1370</v>
      </c>
      <c r="D152" s="115" t="s">
        <v>3961</v>
      </c>
      <c r="E152" s="115" t="s">
        <v>4065</v>
      </c>
      <c r="F152" s="55" t="s">
        <v>2559</v>
      </c>
      <c r="G152" s="69" t="s">
        <v>1576</v>
      </c>
    </row>
    <row r="153" spans="2:7" hidden="1" x14ac:dyDescent="0.3">
      <c r="B153" s="54" t="s">
        <v>1371</v>
      </c>
      <c r="C153" s="55" t="s">
        <v>1370</v>
      </c>
      <c r="D153" s="115" t="s">
        <v>3962</v>
      </c>
      <c r="E153" s="115" t="s">
        <v>4066</v>
      </c>
      <c r="F153" s="55" t="s">
        <v>2559</v>
      </c>
      <c r="G153" s="69" t="s">
        <v>1576</v>
      </c>
    </row>
    <row r="154" spans="2:7" hidden="1" x14ac:dyDescent="0.3">
      <c r="B154" s="54" t="s">
        <v>1371</v>
      </c>
      <c r="C154" s="55" t="s">
        <v>1370</v>
      </c>
      <c r="D154" s="115" t="s">
        <v>3963</v>
      </c>
      <c r="E154" s="115" t="s">
        <v>4067</v>
      </c>
      <c r="F154" s="55" t="s">
        <v>2559</v>
      </c>
      <c r="G154" s="69" t="s">
        <v>1576</v>
      </c>
    </row>
    <row r="155" spans="2:7" hidden="1" x14ac:dyDescent="0.3">
      <c r="B155" s="54" t="s">
        <v>1371</v>
      </c>
      <c r="C155" s="55" t="s">
        <v>1370</v>
      </c>
      <c r="D155" s="115" t="s">
        <v>3964</v>
      </c>
      <c r="E155" s="115" t="s">
        <v>4068</v>
      </c>
      <c r="F155" s="55" t="s">
        <v>2559</v>
      </c>
      <c r="G155" s="69" t="s">
        <v>1576</v>
      </c>
    </row>
    <row r="156" spans="2:7" hidden="1" x14ac:dyDescent="0.3">
      <c r="B156" s="54" t="s">
        <v>1371</v>
      </c>
      <c r="C156" s="55" t="s">
        <v>1370</v>
      </c>
      <c r="D156" s="115" t="s">
        <v>3965</v>
      </c>
      <c r="E156" s="115" t="s">
        <v>4069</v>
      </c>
      <c r="F156" s="55" t="s">
        <v>2559</v>
      </c>
      <c r="G156" s="69" t="s">
        <v>1576</v>
      </c>
    </row>
    <row r="157" spans="2:7" hidden="1" x14ac:dyDescent="0.3">
      <c r="B157" s="54" t="s">
        <v>1371</v>
      </c>
      <c r="C157" s="55" t="s">
        <v>1370</v>
      </c>
      <c r="D157" s="115" t="s">
        <v>3966</v>
      </c>
      <c r="E157" s="115" t="s">
        <v>4070</v>
      </c>
      <c r="F157" s="55" t="s">
        <v>2559</v>
      </c>
      <c r="G157" s="69" t="s">
        <v>1576</v>
      </c>
    </row>
    <row r="158" spans="2:7" hidden="1" x14ac:dyDescent="0.3">
      <c r="B158" s="54" t="s">
        <v>1371</v>
      </c>
      <c r="C158" s="55" t="s">
        <v>1370</v>
      </c>
      <c r="D158" s="115" t="s">
        <v>3967</v>
      </c>
      <c r="E158" s="115" t="s">
        <v>4071</v>
      </c>
      <c r="F158" s="55" t="s">
        <v>2559</v>
      </c>
      <c r="G158" s="69" t="s">
        <v>1576</v>
      </c>
    </row>
    <row r="159" spans="2:7" hidden="1" x14ac:dyDescent="0.3">
      <c r="B159" s="54" t="s">
        <v>1371</v>
      </c>
      <c r="C159" s="55" t="s">
        <v>1370</v>
      </c>
      <c r="D159" s="115" t="s">
        <v>3968</v>
      </c>
      <c r="E159" s="115" t="s">
        <v>4072</v>
      </c>
      <c r="F159" s="55" t="s">
        <v>2559</v>
      </c>
      <c r="G159" s="69" t="s">
        <v>1576</v>
      </c>
    </row>
    <row r="160" spans="2:7" hidden="1" x14ac:dyDescent="0.3">
      <c r="B160" s="54" t="s">
        <v>1371</v>
      </c>
      <c r="C160" s="55" t="s">
        <v>1370</v>
      </c>
      <c r="D160" s="115" t="s">
        <v>3969</v>
      </c>
      <c r="E160" s="115" t="s">
        <v>4073</v>
      </c>
      <c r="F160" s="55" t="s">
        <v>2559</v>
      </c>
      <c r="G160" s="69" t="s">
        <v>1576</v>
      </c>
    </row>
    <row r="161" spans="2:7" hidden="1" x14ac:dyDescent="0.3">
      <c r="B161" s="54" t="s">
        <v>1371</v>
      </c>
      <c r="C161" s="55" t="s">
        <v>1370</v>
      </c>
      <c r="D161" s="115" t="s">
        <v>3970</v>
      </c>
      <c r="E161" s="115" t="s">
        <v>4074</v>
      </c>
      <c r="F161" s="55" t="s">
        <v>2559</v>
      </c>
      <c r="G161" s="69" t="s">
        <v>1576</v>
      </c>
    </row>
    <row r="162" spans="2:7" hidden="1" x14ac:dyDescent="0.3">
      <c r="B162" s="54" t="s">
        <v>1371</v>
      </c>
      <c r="C162" s="55" t="s">
        <v>1370</v>
      </c>
      <c r="D162" s="115" t="s">
        <v>3971</v>
      </c>
      <c r="E162" s="115" t="s">
        <v>4075</v>
      </c>
      <c r="F162" s="55" t="s">
        <v>2559</v>
      </c>
      <c r="G162" s="69" t="s">
        <v>1576</v>
      </c>
    </row>
    <row r="163" spans="2:7" hidden="1" x14ac:dyDescent="0.3">
      <c r="B163" s="54" t="s">
        <v>1371</v>
      </c>
      <c r="C163" s="55" t="s">
        <v>1370</v>
      </c>
      <c r="D163" s="115" t="s">
        <v>3972</v>
      </c>
      <c r="E163" s="115" t="s">
        <v>4076</v>
      </c>
      <c r="F163" s="55" t="s">
        <v>2559</v>
      </c>
      <c r="G163" s="69" t="s">
        <v>1576</v>
      </c>
    </row>
    <row r="164" spans="2:7" hidden="1" x14ac:dyDescent="0.3">
      <c r="B164" s="54" t="s">
        <v>1371</v>
      </c>
      <c r="C164" s="55" t="s">
        <v>1370</v>
      </c>
      <c r="D164" s="115" t="s">
        <v>3973</v>
      </c>
      <c r="E164" s="115" t="s">
        <v>4077</v>
      </c>
      <c r="F164" s="55" t="s">
        <v>2559</v>
      </c>
      <c r="G164" s="69" t="s">
        <v>1576</v>
      </c>
    </row>
    <row r="165" spans="2:7" hidden="1" x14ac:dyDescent="0.3">
      <c r="B165" s="54" t="s">
        <v>1371</v>
      </c>
      <c r="C165" s="55" t="s">
        <v>1370</v>
      </c>
      <c r="D165" s="115" t="s">
        <v>3974</v>
      </c>
      <c r="E165" s="115" t="s">
        <v>4078</v>
      </c>
      <c r="F165" s="55" t="s">
        <v>2559</v>
      </c>
      <c r="G165" s="69" t="s">
        <v>1576</v>
      </c>
    </row>
    <row r="166" spans="2:7" hidden="1" x14ac:dyDescent="0.3">
      <c r="B166" s="54" t="s">
        <v>1371</v>
      </c>
      <c r="C166" s="55" t="s">
        <v>1370</v>
      </c>
      <c r="D166" s="115" t="s">
        <v>3975</v>
      </c>
      <c r="E166" s="115" t="s">
        <v>4079</v>
      </c>
      <c r="F166" s="55" t="s">
        <v>2559</v>
      </c>
      <c r="G166" s="69" t="s">
        <v>1576</v>
      </c>
    </row>
    <row r="167" spans="2:7" hidden="1" x14ac:dyDescent="0.3">
      <c r="B167" s="54" t="s">
        <v>1371</v>
      </c>
      <c r="C167" s="55" t="s">
        <v>1370</v>
      </c>
      <c r="D167" s="115" t="s">
        <v>3976</v>
      </c>
      <c r="E167" s="115" t="s">
        <v>4080</v>
      </c>
      <c r="F167" s="55" t="s">
        <v>2559</v>
      </c>
      <c r="G167" s="69" t="s">
        <v>1576</v>
      </c>
    </row>
    <row r="168" spans="2:7" hidden="1" x14ac:dyDescent="0.3">
      <c r="B168" s="54" t="s">
        <v>1371</v>
      </c>
      <c r="C168" s="55" t="s">
        <v>1370</v>
      </c>
      <c r="D168" s="115" t="s">
        <v>3977</v>
      </c>
      <c r="E168" s="115" t="s">
        <v>4081</v>
      </c>
      <c r="F168" s="55" t="s">
        <v>2559</v>
      </c>
      <c r="G168" s="69" t="s">
        <v>1576</v>
      </c>
    </row>
    <row r="169" spans="2:7" hidden="1" x14ac:dyDescent="0.3">
      <c r="B169" s="54" t="s">
        <v>1371</v>
      </c>
      <c r="C169" s="55" t="s">
        <v>1370</v>
      </c>
      <c r="D169" s="115" t="s">
        <v>3978</v>
      </c>
      <c r="E169" s="115" t="s">
        <v>4082</v>
      </c>
      <c r="F169" s="55" t="s">
        <v>2559</v>
      </c>
      <c r="G169" s="69" t="s">
        <v>1576</v>
      </c>
    </row>
    <row r="170" spans="2:7" hidden="1" x14ac:dyDescent="0.3">
      <c r="B170" s="54" t="s">
        <v>1371</v>
      </c>
      <c r="C170" s="55" t="s">
        <v>1370</v>
      </c>
      <c r="D170" s="115" t="s">
        <v>3979</v>
      </c>
      <c r="E170" s="115" t="s">
        <v>4083</v>
      </c>
      <c r="F170" s="55" t="s">
        <v>2559</v>
      </c>
      <c r="G170" s="69" t="s">
        <v>1576</v>
      </c>
    </row>
    <row r="171" spans="2:7" hidden="1" x14ac:dyDescent="0.3">
      <c r="B171" s="54" t="s">
        <v>1371</v>
      </c>
      <c r="C171" s="55" t="s">
        <v>1370</v>
      </c>
      <c r="D171" s="115" t="s">
        <v>3980</v>
      </c>
      <c r="E171" s="115" t="s">
        <v>4084</v>
      </c>
      <c r="F171" s="55" t="s">
        <v>2559</v>
      </c>
      <c r="G171" s="69" t="s">
        <v>1576</v>
      </c>
    </row>
    <row r="172" spans="2:7" hidden="1" x14ac:dyDescent="0.3">
      <c r="B172" s="54" t="s">
        <v>1371</v>
      </c>
      <c r="C172" s="55" t="s">
        <v>1370</v>
      </c>
      <c r="D172" s="115" t="s">
        <v>3981</v>
      </c>
      <c r="E172" s="115" t="s">
        <v>4085</v>
      </c>
      <c r="F172" s="55" t="s">
        <v>2559</v>
      </c>
      <c r="G172" s="69" t="s">
        <v>1576</v>
      </c>
    </row>
    <row r="173" spans="2:7" hidden="1" x14ac:dyDescent="0.3">
      <c r="B173" s="54" t="s">
        <v>1371</v>
      </c>
      <c r="C173" s="55" t="s">
        <v>1370</v>
      </c>
      <c r="D173" s="115" t="s">
        <v>3982</v>
      </c>
      <c r="E173" s="115" t="s">
        <v>4086</v>
      </c>
      <c r="F173" s="55" t="s">
        <v>2559</v>
      </c>
      <c r="G173" s="69" t="s">
        <v>1576</v>
      </c>
    </row>
    <row r="174" spans="2:7" hidden="1" x14ac:dyDescent="0.3">
      <c r="B174" s="54" t="s">
        <v>1371</v>
      </c>
      <c r="C174" s="55" t="s">
        <v>1370</v>
      </c>
      <c r="D174" s="115" t="s">
        <v>4637</v>
      </c>
      <c r="E174" s="115" t="s">
        <v>4638</v>
      </c>
      <c r="F174" s="55" t="s">
        <v>4553</v>
      </c>
      <c r="G174" s="69" t="s">
        <v>4639</v>
      </c>
    </row>
    <row r="175" spans="2:7" hidden="1" x14ac:dyDescent="0.3">
      <c r="B175" s="54" t="s">
        <v>1371</v>
      </c>
      <c r="C175" s="55" t="s">
        <v>1370</v>
      </c>
      <c r="D175" s="115" t="s">
        <v>4640</v>
      </c>
      <c r="E175" s="115" t="s">
        <v>4641</v>
      </c>
      <c r="F175" s="55" t="s">
        <v>4553</v>
      </c>
      <c r="G175" s="69" t="s">
        <v>4639</v>
      </c>
    </row>
    <row r="176" spans="2:7" hidden="1" x14ac:dyDescent="0.3">
      <c r="B176" s="54" t="s">
        <v>1368</v>
      </c>
      <c r="C176" s="55" t="s">
        <v>1367</v>
      </c>
      <c r="D176" s="115" t="s">
        <v>3765</v>
      </c>
      <c r="E176" s="115" t="s">
        <v>3766</v>
      </c>
      <c r="F176" s="55" t="s">
        <v>2559</v>
      </c>
      <c r="G176" s="69" t="s">
        <v>1576</v>
      </c>
    </row>
    <row r="177" spans="2:7" hidden="1" x14ac:dyDescent="0.3">
      <c r="B177" s="54" t="s">
        <v>1368</v>
      </c>
      <c r="C177" s="55" t="s">
        <v>1367</v>
      </c>
      <c r="D177" s="115" t="s">
        <v>3767</v>
      </c>
      <c r="E177" s="115" t="s">
        <v>3768</v>
      </c>
      <c r="F177" s="55" t="s">
        <v>2559</v>
      </c>
      <c r="G177" s="69" t="s">
        <v>1576</v>
      </c>
    </row>
    <row r="178" spans="2:7" hidden="1" x14ac:dyDescent="0.3">
      <c r="B178" s="54" t="s">
        <v>1368</v>
      </c>
      <c r="C178" s="55" t="s">
        <v>1367</v>
      </c>
      <c r="D178" s="115" t="s">
        <v>3769</v>
      </c>
      <c r="E178" s="115" t="s">
        <v>3770</v>
      </c>
      <c r="F178" s="55" t="s">
        <v>2559</v>
      </c>
      <c r="G178" s="69" t="s">
        <v>1576</v>
      </c>
    </row>
    <row r="179" spans="2:7" hidden="1" x14ac:dyDescent="0.3">
      <c r="B179" s="54" t="s">
        <v>1368</v>
      </c>
      <c r="C179" s="55" t="s">
        <v>1367</v>
      </c>
      <c r="D179" s="115" t="s">
        <v>3771</v>
      </c>
      <c r="E179" s="115" t="s">
        <v>3773</v>
      </c>
      <c r="F179" s="55" t="s">
        <v>2559</v>
      </c>
      <c r="G179" s="69" t="s">
        <v>1576</v>
      </c>
    </row>
    <row r="180" spans="2:7" hidden="1" x14ac:dyDescent="0.3">
      <c r="B180" s="54" t="s">
        <v>1368</v>
      </c>
      <c r="C180" s="55" t="s">
        <v>1367</v>
      </c>
      <c r="D180" s="115" t="s">
        <v>3772</v>
      </c>
      <c r="E180" s="115" t="s">
        <v>3774</v>
      </c>
      <c r="F180" s="55" t="s">
        <v>2559</v>
      </c>
      <c r="G180" s="69" t="s">
        <v>1576</v>
      </c>
    </row>
    <row r="181" spans="2:7" hidden="1" x14ac:dyDescent="0.3">
      <c r="B181" s="54" t="s">
        <v>1368</v>
      </c>
      <c r="C181" s="55" t="s">
        <v>1367</v>
      </c>
      <c r="D181" s="115" t="s">
        <v>3775</v>
      </c>
      <c r="E181" s="115" t="s">
        <v>3776</v>
      </c>
      <c r="F181" s="55" t="s">
        <v>2559</v>
      </c>
      <c r="G181" s="69" t="s">
        <v>1576</v>
      </c>
    </row>
    <row r="182" spans="2:7" hidden="1" x14ac:dyDescent="0.3">
      <c r="B182" s="54" t="s">
        <v>1368</v>
      </c>
      <c r="C182" s="55" t="s">
        <v>1367</v>
      </c>
      <c r="D182" s="115" t="s">
        <v>3777</v>
      </c>
      <c r="E182" s="115" t="s">
        <v>3778</v>
      </c>
      <c r="F182" s="55" t="s">
        <v>2559</v>
      </c>
      <c r="G182" s="69" t="s">
        <v>1576</v>
      </c>
    </row>
    <row r="183" spans="2:7" hidden="1" x14ac:dyDescent="0.3">
      <c r="B183" s="54" t="s">
        <v>1368</v>
      </c>
      <c r="C183" s="55" t="s">
        <v>1367</v>
      </c>
      <c r="D183" s="115" t="s">
        <v>3779</v>
      </c>
      <c r="E183" s="115" t="s">
        <v>3780</v>
      </c>
      <c r="F183" s="55" t="s">
        <v>2559</v>
      </c>
      <c r="G183" s="69" t="s">
        <v>1576</v>
      </c>
    </row>
    <row r="184" spans="2:7" hidden="1" x14ac:dyDescent="0.3">
      <c r="B184" s="54" t="s">
        <v>1368</v>
      </c>
      <c r="C184" s="55" t="s">
        <v>1367</v>
      </c>
      <c r="D184" s="115" t="s">
        <v>3781</v>
      </c>
      <c r="E184" s="115" t="s">
        <v>3782</v>
      </c>
      <c r="F184" s="55" t="s">
        <v>2559</v>
      </c>
      <c r="G184" s="69" t="s">
        <v>1576</v>
      </c>
    </row>
    <row r="185" spans="2:7" hidden="1" x14ac:dyDescent="0.3">
      <c r="B185" s="54" t="s">
        <v>1368</v>
      </c>
      <c r="C185" s="55" t="s">
        <v>1367</v>
      </c>
      <c r="D185" s="115" t="s">
        <v>3783</v>
      </c>
      <c r="E185" s="115" t="s">
        <v>3784</v>
      </c>
      <c r="F185" s="55" t="s">
        <v>2559</v>
      </c>
      <c r="G185" s="69" t="s">
        <v>1576</v>
      </c>
    </row>
    <row r="186" spans="2:7" hidden="1" x14ac:dyDescent="0.3">
      <c r="B186" s="54" t="s">
        <v>1368</v>
      </c>
      <c r="C186" s="55" t="s">
        <v>1367</v>
      </c>
      <c r="D186" s="115" t="s">
        <v>3785</v>
      </c>
      <c r="E186" s="115" t="s">
        <v>3786</v>
      </c>
      <c r="F186" s="55" t="s">
        <v>2559</v>
      </c>
      <c r="G186" s="69" t="s">
        <v>1576</v>
      </c>
    </row>
    <row r="187" spans="2:7" hidden="1" x14ac:dyDescent="0.3">
      <c r="B187" s="54" t="s">
        <v>1368</v>
      </c>
      <c r="C187" s="55" t="s">
        <v>1367</v>
      </c>
      <c r="D187" s="115" t="s">
        <v>3787</v>
      </c>
      <c r="E187" s="115" t="s">
        <v>3788</v>
      </c>
      <c r="F187" s="55" t="s">
        <v>2559</v>
      </c>
      <c r="G187" s="69" t="s">
        <v>1576</v>
      </c>
    </row>
    <row r="188" spans="2:7" hidden="1" x14ac:dyDescent="0.3">
      <c r="B188" s="54" t="s">
        <v>1368</v>
      </c>
      <c r="C188" s="55" t="s">
        <v>1367</v>
      </c>
      <c r="D188" s="115" t="s">
        <v>3789</v>
      </c>
      <c r="E188" s="115" t="s">
        <v>3790</v>
      </c>
      <c r="F188" s="55" t="s">
        <v>2559</v>
      </c>
      <c r="G188" s="69" t="s">
        <v>1576</v>
      </c>
    </row>
    <row r="189" spans="2:7" hidden="1" x14ac:dyDescent="0.3">
      <c r="B189" s="54" t="s">
        <v>1368</v>
      </c>
      <c r="C189" s="55" t="s">
        <v>1366</v>
      </c>
      <c r="D189" s="115" t="s">
        <v>3791</v>
      </c>
      <c r="E189" s="115" t="s">
        <v>3792</v>
      </c>
      <c r="F189" s="55" t="s">
        <v>2559</v>
      </c>
      <c r="G189" s="69" t="s">
        <v>1576</v>
      </c>
    </row>
    <row r="190" spans="2:7" hidden="1" x14ac:dyDescent="0.3">
      <c r="B190" s="54" t="s">
        <v>1368</v>
      </c>
      <c r="C190" s="55" t="s">
        <v>1366</v>
      </c>
      <c r="D190" s="115" t="s">
        <v>3793</v>
      </c>
      <c r="E190" s="115" t="s">
        <v>3794</v>
      </c>
      <c r="F190" s="55" t="s">
        <v>2559</v>
      </c>
      <c r="G190" s="69" t="s">
        <v>1576</v>
      </c>
    </row>
    <row r="191" spans="2:7" hidden="1" x14ac:dyDescent="0.3">
      <c r="B191" s="54" t="s">
        <v>1368</v>
      </c>
      <c r="C191" s="55" t="s">
        <v>1366</v>
      </c>
      <c r="D191" s="115" t="s">
        <v>3795</v>
      </c>
      <c r="E191" s="115" t="s">
        <v>3796</v>
      </c>
      <c r="F191" s="55" t="s">
        <v>2559</v>
      </c>
      <c r="G191" s="69" t="s">
        <v>1576</v>
      </c>
    </row>
    <row r="192" spans="2:7" hidden="1" x14ac:dyDescent="0.3">
      <c r="B192" s="54" t="s">
        <v>1368</v>
      </c>
      <c r="C192" s="55" t="s">
        <v>1366</v>
      </c>
      <c r="D192" s="115" t="s">
        <v>2914</v>
      </c>
      <c r="E192" s="115" t="s">
        <v>2915</v>
      </c>
      <c r="F192" s="55" t="s">
        <v>2559</v>
      </c>
      <c r="G192" s="69" t="s">
        <v>1576</v>
      </c>
    </row>
    <row r="193" spans="2:7" hidden="1" x14ac:dyDescent="0.3">
      <c r="B193" s="54" t="s">
        <v>1368</v>
      </c>
      <c r="C193" s="55" t="s">
        <v>1366</v>
      </c>
      <c r="D193" s="115" t="s">
        <v>3797</v>
      </c>
      <c r="E193" s="115" t="s">
        <v>3798</v>
      </c>
      <c r="F193" s="55" t="s">
        <v>2559</v>
      </c>
      <c r="G193" s="69" t="s">
        <v>1576</v>
      </c>
    </row>
    <row r="194" spans="2:7" hidden="1" x14ac:dyDescent="0.3">
      <c r="B194" s="54" t="s">
        <v>1368</v>
      </c>
      <c r="C194" s="55" t="s">
        <v>1366</v>
      </c>
      <c r="D194" s="115" t="s">
        <v>3799</v>
      </c>
      <c r="E194" s="115" t="s">
        <v>3800</v>
      </c>
      <c r="F194" s="55" t="s">
        <v>2559</v>
      </c>
      <c r="G194" s="69" t="s">
        <v>1576</v>
      </c>
    </row>
    <row r="195" spans="2:7" hidden="1" x14ac:dyDescent="0.3">
      <c r="B195" s="54" t="s">
        <v>1368</v>
      </c>
      <c r="C195" s="55" t="s">
        <v>1366</v>
      </c>
      <c r="D195" s="115" t="s">
        <v>3801</v>
      </c>
      <c r="E195" s="115" t="s">
        <v>3802</v>
      </c>
      <c r="F195" s="55" t="s">
        <v>2559</v>
      </c>
      <c r="G195" s="69" t="s">
        <v>1576</v>
      </c>
    </row>
    <row r="196" spans="2:7" hidden="1" x14ac:dyDescent="0.3">
      <c r="B196" s="54" t="s">
        <v>1368</v>
      </c>
      <c r="C196" s="55" t="s">
        <v>1366</v>
      </c>
      <c r="D196" s="115" t="s">
        <v>3803</v>
      </c>
      <c r="E196" s="115" t="s">
        <v>3804</v>
      </c>
      <c r="F196" s="55" t="s">
        <v>2559</v>
      </c>
      <c r="G196" s="69" t="s">
        <v>1576</v>
      </c>
    </row>
    <row r="197" spans="2:7" hidden="1" x14ac:dyDescent="0.3">
      <c r="B197" s="54" t="s">
        <v>1368</v>
      </c>
      <c r="C197" s="55" t="s">
        <v>1366</v>
      </c>
      <c r="D197" s="115" t="s">
        <v>3805</v>
      </c>
      <c r="E197" s="115" t="s">
        <v>3806</v>
      </c>
      <c r="F197" s="55" t="s">
        <v>2559</v>
      </c>
      <c r="G197" s="69" t="s">
        <v>1576</v>
      </c>
    </row>
    <row r="198" spans="2:7" hidden="1" x14ac:dyDescent="0.3">
      <c r="B198" s="54" t="s">
        <v>1368</v>
      </c>
      <c r="C198" s="55" t="s">
        <v>1366</v>
      </c>
      <c r="D198" s="115" t="s">
        <v>3807</v>
      </c>
      <c r="E198" s="115" t="s">
        <v>3808</v>
      </c>
      <c r="F198" s="55" t="s">
        <v>2559</v>
      </c>
      <c r="G198" s="69" t="s">
        <v>1576</v>
      </c>
    </row>
    <row r="199" spans="2:7" hidden="1" x14ac:dyDescent="0.3">
      <c r="B199" s="54" t="s">
        <v>1368</v>
      </c>
      <c r="C199" s="55" t="s">
        <v>1366</v>
      </c>
      <c r="D199" s="115" t="s">
        <v>3809</v>
      </c>
      <c r="E199" s="115" t="s">
        <v>3810</v>
      </c>
      <c r="F199" s="55" t="s">
        <v>2559</v>
      </c>
      <c r="G199" s="69" t="s">
        <v>1576</v>
      </c>
    </row>
    <row r="200" spans="2:7" hidden="1" x14ac:dyDescent="0.3">
      <c r="B200" s="54" t="s">
        <v>1368</v>
      </c>
      <c r="C200" s="55" t="s">
        <v>2030</v>
      </c>
      <c r="D200" s="115" t="s">
        <v>3715</v>
      </c>
      <c r="E200" s="115" t="s">
        <v>3716</v>
      </c>
      <c r="F200" s="55" t="s">
        <v>2559</v>
      </c>
      <c r="G200" s="69" t="s">
        <v>1576</v>
      </c>
    </row>
    <row r="201" spans="2:7" hidden="1" x14ac:dyDescent="0.3">
      <c r="B201" s="54" t="s">
        <v>1368</v>
      </c>
      <c r="C201" s="55" t="s">
        <v>2030</v>
      </c>
      <c r="D201" s="115" t="s">
        <v>3717</v>
      </c>
      <c r="E201" s="115" t="s">
        <v>3718</v>
      </c>
      <c r="F201" s="55" t="s">
        <v>2559</v>
      </c>
      <c r="G201" s="69" t="s">
        <v>1576</v>
      </c>
    </row>
    <row r="202" spans="2:7" hidden="1" x14ac:dyDescent="0.3">
      <c r="B202" s="54" t="s">
        <v>1368</v>
      </c>
      <c r="C202" s="55" t="s">
        <v>2030</v>
      </c>
      <c r="D202" s="115" t="s">
        <v>3719</v>
      </c>
      <c r="E202" s="115" t="s">
        <v>3720</v>
      </c>
      <c r="F202" s="55" t="s">
        <v>2559</v>
      </c>
      <c r="G202" s="69" t="s">
        <v>1576</v>
      </c>
    </row>
    <row r="203" spans="2:7" hidden="1" x14ac:dyDescent="0.3">
      <c r="B203" s="54" t="s">
        <v>1368</v>
      </c>
      <c r="C203" s="55" t="s">
        <v>2030</v>
      </c>
      <c r="D203" s="115" t="s">
        <v>3721</v>
      </c>
      <c r="E203" s="115" t="s">
        <v>3722</v>
      </c>
      <c r="F203" s="55" t="s">
        <v>2559</v>
      </c>
      <c r="G203" s="69" t="s">
        <v>1576</v>
      </c>
    </row>
    <row r="204" spans="2:7" hidden="1" x14ac:dyDescent="0.3">
      <c r="B204" s="54" t="s">
        <v>1368</v>
      </c>
      <c r="C204" s="55" t="s">
        <v>2030</v>
      </c>
      <c r="D204" s="115" t="s">
        <v>3723</v>
      </c>
      <c r="E204" s="115" t="s">
        <v>3724</v>
      </c>
      <c r="F204" s="55" t="s">
        <v>2559</v>
      </c>
      <c r="G204" s="69" t="s">
        <v>1576</v>
      </c>
    </row>
    <row r="205" spans="2:7" hidden="1" x14ac:dyDescent="0.3">
      <c r="B205" s="54" t="s">
        <v>1368</v>
      </c>
      <c r="C205" s="55" t="s">
        <v>2030</v>
      </c>
      <c r="D205" s="115" t="s">
        <v>3725</v>
      </c>
      <c r="E205" s="115" t="s">
        <v>3726</v>
      </c>
      <c r="F205" s="55" t="s">
        <v>2559</v>
      </c>
      <c r="G205" s="69" t="s">
        <v>1576</v>
      </c>
    </row>
    <row r="206" spans="2:7" hidden="1" x14ac:dyDescent="0.3">
      <c r="B206" s="54" t="s">
        <v>1368</v>
      </c>
      <c r="C206" s="55" t="s">
        <v>2030</v>
      </c>
      <c r="D206" s="115" t="s">
        <v>3727</v>
      </c>
      <c r="E206" s="115" t="s">
        <v>3728</v>
      </c>
      <c r="F206" s="55" t="s">
        <v>2559</v>
      </c>
      <c r="G206" s="69" t="s">
        <v>1576</v>
      </c>
    </row>
    <row r="207" spans="2:7" hidden="1" x14ac:dyDescent="0.3">
      <c r="B207" s="54" t="s">
        <v>1368</v>
      </c>
      <c r="C207" s="55" t="s">
        <v>2030</v>
      </c>
      <c r="D207" s="115" t="s">
        <v>3729</v>
      </c>
      <c r="E207" s="115" t="s">
        <v>3730</v>
      </c>
      <c r="F207" s="55" t="s">
        <v>2559</v>
      </c>
      <c r="G207" s="69" t="s">
        <v>1576</v>
      </c>
    </row>
    <row r="208" spans="2:7" hidden="1" x14ac:dyDescent="0.3">
      <c r="B208" s="54" t="s">
        <v>1368</v>
      </c>
      <c r="C208" s="55" t="s">
        <v>2030</v>
      </c>
      <c r="D208" s="115" t="s">
        <v>3731</v>
      </c>
      <c r="E208" s="115" t="s">
        <v>3732</v>
      </c>
      <c r="F208" s="55" t="s">
        <v>2559</v>
      </c>
      <c r="G208" s="69" t="s">
        <v>1576</v>
      </c>
    </row>
    <row r="209" spans="2:7" hidden="1" x14ac:dyDescent="0.3">
      <c r="B209" s="54" t="s">
        <v>1368</v>
      </c>
      <c r="C209" s="55" t="s">
        <v>2030</v>
      </c>
      <c r="D209" s="115" t="s">
        <v>3733</v>
      </c>
      <c r="E209" s="115" t="s">
        <v>3734</v>
      </c>
      <c r="F209" s="55" t="s">
        <v>2559</v>
      </c>
      <c r="G209" s="69" t="s">
        <v>1576</v>
      </c>
    </row>
    <row r="210" spans="2:7" hidden="1" x14ac:dyDescent="0.3">
      <c r="B210" s="54" t="s">
        <v>1368</v>
      </c>
      <c r="C210" s="55" t="s">
        <v>2030</v>
      </c>
      <c r="D210" s="115" t="s">
        <v>3735</v>
      </c>
      <c r="E210" s="115" t="s">
        <v>3736</v>
      </c>
      <c r="F210" s="55" t="s">
        <v>2559</v>
      </c>
      <c r="G210" s="69" t="s">
        <v>1576</v>
      </c>
    </row>
    <row r="211" spans="2:7" hidden="1" x14ac:dyDescent="0.3">
      <c r="B211" s="54" t="s">
        <v>1368</v>
      </c>
      <c r="C211" s="55" t="s">
        <v>2030</v>
      </c>
      <c r="D211" s="115" t="s">
        <v>3737</v>
      </c>
      <c r="E211" s="115" t="s">
        <v>3738</v>
      </c>
      <c r="F211" s="55" t="s">
        <v>2559</v>
      </c>
      <c r="G211" s="69" t="s">
        <v>1576</v>
      </c>
    </row>
    <row r="212" spans="2:7" hidden="1" x14ac:dyDescent="0.3">
      <c r="B212" s="54" t="s">
        <v>1368</v>
      </c>
      <c r="C212" s="55" t="s">
        <v>2030</v>
      </c>
      <c r="D212" s="115" t="s">
        <v>3739</v>
      </c>
      <c r="E212" s="115" t="s">
        <v>3740</v>
      </c>
      <c r="F212" s="55" t="s">
        <v>2559</v>
      </c>
      <c r="G212" s="69" t="s">
        <v>1576</v>
      </c>
    </row>
    <row r="213" spans="2:7" hidden="1" x14ac:dyDescent="0.3">
      <c r="B213" s="54" t="s">
        <v>1368</v>
      </c>
      <c r="C213" s="55" t="s">
        <v>2030</v>
      </c>
      <c r="D213" s="115" t="s">
        <v>3741</v>
      </c>
      <c r="E213" s="115" t="s">
        <v>3742</v>
      </c>
      <c r="F213" s="55" t="s">
        <v>2559</v>
      </c>
      <c r="G213" s="69" t="s">
        <v>1576</v>
      </c>
    </row>
    <row r="214" spans="2:7" hidden="1" x14ac:dyDescent="0.3">
      <c r="B214" s="54" t="s">
        <v>1368</v>
      </c>
      <c r="C214" s="55" t="s">
        <v>2030</v>
      </c>
      <c r="D214" s="115" t="s">
        <v>3743</v>
      </c>
      <c r="E214" s="115" t="s">
        <v>3744</v>
      </c>
      <c r="F214" s="55" t="s">
        <v>2559</v>
      </c>
      <c r="G214" s="69" t="s">
        <v>1576</v>
      </c>
    </row>
    <row r="215" spans="2:7" hidden="1" x14ac:dyDescent="0.3">
      <c r="B215" s="54" t="s">
        <v>1368</v>
      </c>
      <c r="C215" s="55" t="s">
        <v>2030</v>
      </c>
      <c r="D215" s="115" t="s">
        <v>3745</v>
      </c>
      <c r="E215" s="115" t="s">
        <v>3746</v>
      </c>
      <c r="F215" s="55" t="s">
        <v>2559</v>
      </c>
      <c r="G215" s="69" t="s">
        <v>1576</v>
      </c>
    </row>
    <row r="216" spans="2:7" hidden="1" x14ac:dyDescent="0.3">
      <c r="B216" s="54" t="s">
        <v>1368</v>
      </c>
      <c r="C216" s="55" t="s">
        <v>2030</v>
      </c>
      <c r="D216" s="115" t="s">
        <v>3747</v>
      </c>
      <c r="E216" s="115" t="s">
        <v>3748</v>
      </c>
      <c r="F216" s="55" t="s">
        <v>2559</v>
      </c>
      <c r="G216" s="69" t="s">
        <v>1576</v>
      </c>
    </row>
    <row r="217" spans="2:7" hidden="1" x14ac:dyDescent="0.3">
      <c r="B217" s="54" t="s">
        <v>1368</v>
      </c>
      <c r="C217" s="55" t="s">
        <v>2030</v>
      </c>
      <c r="D217" s="115" t="s">
        <v>3749</v>
      </c>
      <c r="E217" s="115" t="s">
        <v>3750</v>
      </c>
      <c r="F217" s="55" t="s">
        <v>2559</v>
      </c>
      <c r="G217" s="69" t="s">
        <v>1576</v>
      </c>
    </row>
    <row r="218" spans="2:7" hidden="1" x14ac:dyDescent="0.3">
      <c r="B218" s="54" t="s">
        <v>1368</v>
      </c>
      <c r="C218" s="55" t="s">
        <v>2030</v>
      </c>
      <c r="D218" s="115" t="s">
        <v>3751</v>
      </c>
      <c r="E218" s="115" t="s">
        <v>3752</v>
      </c>
      <c r="F218" s="55" t="s">
        <v>2559</v>
      </c>
      <c r="G218" s="69" t="s">
        <v>1576</v>
      </c>
    </row>
    <row r="219" spans="2:7" hidden="1" x14ac:dyDescent="0.3">
      <c r="B219" s="54" t="s">
        <v>1368</v>
      </c>
      <c r="C219" s="55" t="s">
        <v>2030</v>
      </c>
      <c r="D219" s="115" t="s">
        <v>3753</v>
      </c>
      <c r="E219" s="115" t="s">
        <v>3754</v>
      </c>
      <c r="F219" s="55" t="s">
        <v>2559</v>
      </c>
      <c r="G219" s="69" t="s">
        <v>1576</v>
      </c>
    </row>
    <row r="220" spans="2:7" hidden="1" x14ac:dyDescent="0.3">
      <c r="B220" s="54" t="s">
        <v>1368</v>
      </c>
      <c r="C220" s="55" t="s">
        <v>2030</v>
      </c>
      <c r="D220" s="115" t="s">
        <v>3755</v>
      </c>
      <c r="E220" s="115" t="s">
        <v>3756</v>
      </c>
      <c r="F220" s="55" t="s">
        <v>2559</v>
      </c>
      <c r="G220" s="69" t="s">
        <v>1576</v>
      </c>
    </row>
    <row r="221" spans="2:7" hidden="1" x14ac:dyDescent="0.3">
      <c r="B221" s="54" t="s">
        <v>1368</v>
      </c>
      <c r="C221" s="55" t="s">
        <v>2030</v>
      </c>
      <c r="D221" s="115" t="s">
        <v>3757</v>
      </c>
      <c r="E221" s="115" t="s">
        <v>3758</v>
      </c>
      <c r="F221" s="55" t="s">
        <v>2559</v>
      </c>
      <c r="G221" s="69" t="s">
        <v>1576</v>
      </c>
    </row>
    <row r="222" spans="2:7" hidden="1" x14ac:dyDescent="0.3">
      <c r="B222" s="54" t="s">
        <v>1368</v>
      </c>
      <c r="C222" s="55" t="s">
        <v>2030</v>
      </c>
      <c r="D222" s="115" t="s">
        <v>3759</v>
      </c>
      <c r="E222" s="115" t="s">
        <v>3760</v>
      </c>
      <c r="F222" s="55" t="s">
        <v>2559</v>
      </c>
      <c r="G222" s="69" t="s">
        <v>1576</v>
      </c>
    </row>
    <row r="223" spans="2:7" hidden="1" x14ac:dyDescent="0.3">
      <c r="B223" s="54" t="s">
        <v>1368</v>
      </c>
      <c r="C223" s="55" t="s">
        <v>2030</v>
      </c>
      <c r="D223" s="115" t="s">
        <v>3761</v>
      </c>
      <c r="E223" s="115" t="s">
        <v>3762</v>
      </c>
      <c r="F223" s="55" t="s">
        <v>2559</v>
      </c>
      <c r="G223" s="69" t="s">
        <v>1576</v>
      </c>
    </row>
    <row r="224" spans="2:7" hidden="1" x14ac:dyDescent="0.3">
      <c r="B224" s="54" t="s">
        <v>1368</v>
      </c>
      <c r="C224" s="55" t="s">
        <v>2030</v>
      </c>
      <c r="D224" s="115" t="s">
        <v>3763</v>
      </c>
      <c r="E224" s="115" t="s">
        <v>3764</v>
      </c>
      <c r="F224" s="55" t="s">
        <v>2559</v>
      </c>
      <c r="G224" s="69" t="s">
        <v>1576</v>
      </c>
    </row>
    <row r="225" spans="2:7" hidden="1" x14ac:dyDescent="0.3">
      <c r="B225" s="54" t="s">
        <v>1351</v>
      </c>
      <c r="C225" s="55" t="s">
        <v>1350</v>
      </c>
      <c r="D225" s="115" t="s">
        <v>2754</v>
      </c>
      <c r="E225" s="115" t="s">
        <v>2814</v>
      </c>
      <c r="F225" s="55" t="s">
        <v>2559</v>
      </c>
      <c r="G225" s="69" t="s">
        <v>1576</v>
      </c>
    </row>
    <row r="226" spans="2:7" hidden="1" x14ac:dyDescent="0.3">
      <c r="B226" s="54" t="s">
        <v>1351</v>
      </c>
      <c r="C226" s="55" t="s">
        <v>1350</v>
      </c>
      <c r="D226" s="115" t="s">
        <v>2755</v>
      </c>
      <c r="E226" s="115" t="s">
        <v>2815</v>
      </c>
      <c r="F226" s="55" t="s">
        <v>2559</v>
      </c>
      <c r="G226" s="69" t="s">
        <v>1576</v>
      </c>
    </row>
    <row r="227" spans="2:7" hidden="1" x14ac:dyDescent="0.3">
      <c r="B227" s="54" t="s">
        <v>1351</v>
      </c>
      <c r="C227" s="55" t="s">
        <v>1350</v>
      </c>
      <c r="D227" s="115" t="s">
        <v>2756</v>
      </c>
      <c r="E227" s="115" t="s">
        <v>2816</v>
      </c>
      <c r="F227" s="55" t="s">
        <v>2559</v>
      </c>
      <c r="G227" s="69" t="s">
        <v>1576</v>
      </c>
    </row>
    <row r="228" spans="2:7" hidden="1" x14ac:dyDescent="0.3">
      <c r="B228" s="54" t="s">
        <v>1351</v>
      </c>
      <c r="C228" s="55" t="s">
        <v>1350</v>
      </c>
      <c r="D228" s="115" t="s">
        <v>2757</v>
      </c>
      <c r="E228" s="115" t="s">
        <v>2817</v>
      </c>
      <c r="F228" s="55" t="s">
        <v>2559</v>
      </c>
      <c r="G228" s="69" t="s">
        <v>1576</v>
      </c>
    </row>
    <row r="229" spans="2:7" hidden="1" x14ac:dyDescent="0.3">
      <c r="B229" s="54" t="s">
        <v>1351</v>
      </c>
      <c r="C229" s="55" t="s">
        <v>1350</v>
      </c>
      <c r="D229" s="115" t="s">
        <v>2758</v>
      </c>
      <c r="E229" s="115" t="s">
        <v>2818</v>
      </c>
      <c r="F229" s="55" t="s">
        <v>2559</v>
      </c>
      <c r="G229" s="69" t="s">
        <v>1576</v>
      </c>
    </row>
    <row r="230" spans="2:7" hidden="1" x14ac:dyDescent="0.3">
      <c r="B230" s="54" t="s">
        <v>1351</v>
      </c>
      <c r="C230" s="55" t="s">
        <v>1350</v>
      </c>
      <c r="D230" s="115" t="s">
        <v>2759</v>
      </c>
      <c r="E230" s="115" t="s">
        <v>2819</v>
      </c>
      <c r="F230" s="55" t="s">
        <v>2559</v>
      </c>
      <c r="G230" s="69" t="s">
        <v>1576</v>
      </c>
    </row>
    <row r="231" spans="2:7" hidden="1" x14ac:dyDescent="0.3">
      <c r="B231" s="54" t="s">
        <v>1351</v>
      </c>
      <c r="C231" s="55" t="s">
        <v>1350</v>
      </c>
      <c r="D231" s="115" t="s">
        <v>2760</v>
      </c>
      <c r="E231" s="115" t="s">
        <v>2820</v>
      </c>
      <c r="F231" s="55" t="s">
        <v>2559</v>
      </c>
      <c r="G231" s="69" t="s">
        <v>1576</v>
      </c>
    </row>
    <row r="232" spans="2:7" hidden="1" x14ac:dyDescent="0.3">
      <c r="B232" s="54" t="s">
        <v>1351</v>
      </c>
      <c r="C232" s="55" t="s">
        <v>1350</v>
      </c>
      <c r="D232" s="115" t="s">
        <v>2761</v>
      </c>
      <c r="E232" s="115" t="s">
        <v>2821</v>
      </c>
      <c r="F232" s="55" t="s">
        <v>2559</v>
      </c>
      <c r="G232" s="69" t="s">
        <v>1576</v>
      </c>
    </row>
    <row r="233" spans="2:7" hidden="1" x14ac:dyDescent="0.3">
      <c r="B233" s="54" t="s">
        <v>1351</v>
      </c>
      <c r="C233" s="55" t="s">
        <v>1350</v>
      </c>
      <c r="D233" s="115" t="s">
        <v>2762</v>
      </c>
      <c r="E233" s="115" t="s">
        <v>2822</v>
      </c>
      <c r="F233" s="55" t="s">
        <v>2559</v>
      </c>
      <c r="G233" s="69" t="s">
        <v>1576</v>
      </c>
    </row>
    <row r="234" spans="2:7" hidden="1" x14ac:dyDescent="0.3">
      <c r="B234" s="54" t="s">
        <v>1351</v>
      </c>
      <c r="C234" s="55" t="s">
        <v>1350</v>
      </c>
      <c r="D234" s="115" t="s">
        <v>2763</v>
      </c>
      <c r="E234" s="115" t="s">
        <v>2823</v>
      </c>
      <c r="F234" s="55" t="s">
        <v>2559</v>
      </c>
      <c r="G234" s="69" t="s">
        <v>1576</v>
      </c>
    </row>
    <row r="235" spans="2:7" hidden="1" x14ac:dyDescent="0.3">
      <c r="B235" s="54" t="s">
        <v>1351</v>
      </c>
      <c r="C235" s="55" t="s">
        <v>1350</v>
      </c>
      <c r="D235" s="115" t="s">
        <v>2764</v>
      </c>
      <c r="E235" s="115" t="s">
        <v>2824</v>
      </c>
      <c r="F235" s="55" t="s">
        <v>2559</v>
      </c>
      <c r="G235" s="69" t="s">
        <v>1576</v>
      </c>
    </row>
    <row r="236" spans="2:7" hidden="1" x14ac:dyDescent="0.3">
      <c r="B236" s="54" t="s">
        <v>1351</v>
      </c>
      <c r="C236" s="55" t="s">
        <v>1350</v>
      </c>
      <c r="D236" s="115" t="s">
        <v>2765</v>
      </c>
      <c r="E236" s="115" t="s">
        <v>2825</v>
      </c>
      <c r="F236" s="55" t="s">
        <v>2559</v>
      </c>
      <c r="G236" s="69" t="s">
        <v>1576</v>
      </c>
    </row>
    <row r="237" spans="2:7" hidden="1" x14ac:dyDescent="0.3">
      <c r="B237" s="54" t="s">
        <v>1351</v>
      </c>
      <c r="C237" s="55" t="s">
        <v>1350</v>
      </c>
      <c r="D237" s="115" t="s">
        <v>2766</v>
      </c>
      <c r="E237" s="115" t="s">
        <v>2826</v>
      </c>
      <c r="F237" s="55" t="s">
        <v>2559</v>
      </c>
      <c r="G237" s="69" t="s">
        <v>1576</v>
      </c>
    </row>
    <row r="238" spans="2:7" hidden="1" x14ac:dyDescent="0.3">
      <c r="B238" s="54" t="s">
        <v>1351</v>
      </c>
      <c r="C238" s="55" t="s">
        <v>1350</v>
      </c>
      <c r="D238" s="115" t="s">
        <v>2767</v>
      </c>
      <c r="E238" s="115" t="s">
        <v>2827</v>
      </c>
      <c r="F238" s="55" t="s">
        <v>2559</v>
      </c>
      <c r="G238" s="69" t="s">
        <v>1576</v>
      </c>
    </row>
    <row r="239" spans="2:7" hidden="1" x14ac:dyDescent="0.3">
      <c r="B239" s="54" t="s">
        <v>1351</v>
      </c>
      <c r="C239" s="55" t="s">
        <v>1350</v>
      </c>
      <c r="D239" s="115" t="s">
        <v>2768</v>
      </c>
      <c r="E239" s="115" t="s">
        <v>2828</v>
      </c>
      <c r="F239" s="55" t="s">
        <v>2559</v>
      </c>
      <c r="G239" s="69" t="s">
        <v>1576</v>
      </c>
    </row>
    <row r="240" spans="2:7" hidden="1" x14ac:dyDescent="0.3">
      <c r="B240" s="54" t="s">
        <v>1351</v>
      </c>
      <c r="C240" s="55" t="s">
        <v>1350</v>
      </c>
      <c r="D240" s="115" t="s">
        <v>2769</v>
      </c>
      <c r="E240" s="115" t="s">
        <v>2829</v>
      </c>
      <c r="F240" s="55" t="s">
        <v>2559</v>
      </c>
      <c r="G240" s="69" t="s">
        <v>1576</v>
      </c>
    </row>
    <row r="241" spans="2:7" hidden="1" x14ac:dyDescent="0.3">
      <c r="B241" s="54" t="s">
        <v>1351</v>
      </c>
      <c r="C241" s="55" t="s">
        <v>1350</v>
      </c>
      <c r="D241" s="115" t="s">
        <v>2770</v>
      </c>
      <c r="E241" s="115" t="s">
        <v>2830</v>
      </c>
      <c r="F241" s="55" t="s">
        <v>2559</v>
      </c>
      <c r="G241" s="69" t="s">
        <v>1576</v>
      </c>
    </row>
    <row r="242" spans="2:7" hidden="1" x14ac:dyDescent="0.3">
      <c r="B242" s="54" t="s">
        <v>1351</v>
      </c>
      <c r="C242" s="55" t="s">
        <v>1350</v>
      </c>
      <c r="D242" s="115" t="s">
        <v>2771</v>
      </c>
      <c r="E242" s="115" t="s">
        <v>2831</v>
      </c>
      <c r="F242" s="55" t="s">
        <v>2559</v>
      </c>
      <c r="G242" s="69" t="s">
        <v>1576</v>
      </c>
    </row>
    <row r="243" spans="2:7" hidden="1" x14ac:dyDescent="0.3">
      <c r="B243" s="54" t="s">
        <v>1351</v>
      </c>
      <c r="C243" s="55" t="s">
        <v>1350</v>
      </c>
      <c r="D243" s="115" t="s">
        <v>2772</v>
      </c>
      <c r="E243" s="115" t="s">
        <v>2832</v>
      </c>
      <c r="F243" s="55" t="s">
        <v>2559</v>
      </c>
      <c r="G243" s="69" t="s">
        <v>1576</v>
      </c>
    </row>
    <row r="244" spans="2:7" hidden="1" x14ac:dyDescent="0.3">
      <c r="B244" s="54" t="s">
        <v>1351</v>
      </c>
      <c r="C244" s="55" t="s">
        <v>1350</v>
      </c>
      <c r="D244" s="115" t="s">
        <v>2773</v>
      </c>
      <c r="E244" s="115" t="s">
        <v>2833</v>
      </c>
      <c r="F244" s="55" t="s">
        <v>2559</v>
      </c>
      <c r="G244" s="69" t="s">
        <v>1576</v>
      </c>
    </row>
    <row r="245" spans="2:7" hidden="1" x14ac:dyDescent="0.3">
      <c r="B245" s="54" t="s">
        <v>1351</v>
      </c>
      <c r="C245" s="55" t="s">
        <v>1350</v>
      </c>
      <c r="D245" s="115" t="s">
        <v>2774</v>
      </c>
      <c r="E245" s="115" t="s">
        <v>2834</v>
      </c>
      <c r="F245" s="55" t="s">
        <v>2559</v>
      </c>
      <c r="G245" s="69" t="s">
        <v>1576</v>
      </c>
    </row>
    <row r="246" spans="2:7" hidden="1" x14ac:dyDescent="0.3">
      <c r="B246" s="54" t="s">
        <v>1351</v>
      </c>
      <c r="C246" s="55" t="s">
        <v>1350</v>
      </c>
      <c r="D246" s="115" t="s">
        <v>2775</v>
      </c>
      <c r="E246" s="115" t="s">
        <v>2835</v>
      </c>
      <c r="F246" s="55" t="s">
        <v>2559</v>
      </c>
      <c r="G246" s="69" t="s">
        <v>1576</v>
      </c>
    </row>
    <row r="247" spans="2:7" hidden="1" x14ac:dyDescent="0.3">
      <c r="B247" s="54" t="s">
        <v>1351</v>
      </c>
      <c r="C247" s="55" t="s">
        <v>1350</v>
      </c>
      <c r="D247" s="115" t="s">
        <v>2776</v>
      </c>
      <c r="E247" s="115" t="s">
        <v>2836</v>
      </c>
      <c r="F247" s="55" t="s">
        <v>2559</v>
      </c>
      <c r="G247" s="69" t="s">
        <v>1576</v>
      </c>
    </row>
    <row r="248" spans="2:7" hidden="1" x14ac:dyDescent="0.3">
      <c r="B248" s="54" t="s">
        <v>1351</v>
      </c>
      <c r="C248" s="55" t="s">
        <v>1350</v>
      </c>
      <c r="D248" s="115" t="s">
        <v>2777</v>
      </c>
      <c r="E248" s="115" t="s">
        <v>2837</v>
      </c>
      <c r="F248" s="55" t="s">
        <v>2559</v>
      </c>
      <c r="G248" s="69" t="s">
        <v>1576</v>
      </c>
    </row>
    <row r="249" spans="2:7" hidden="1" x14ac:dyDescent="0.3">
      <c r="B249" s="54" t="s">
        <v>1351</v>
      </c>
      <c r="C249" s="55" t="s">
        <v>1350</v>
      </c>
      <c r="D249" s="115" t="s">
        <v>2778</v>
      </c>
      <c r="E249" s="115" t="s">
        <v>2838</v>
      </c>
      <c r="F249" s="55" t="s">
        <v>2559</v>
      </c>
      <c r="G249" s="69" t="s">
        <v>1576</v>
      </c>
    </row>
    <row r="250" spans="2:7" hidden="1" x14ac:dyDescent="0.3">
      <c r="B250" s="54" t="s">
        <v>1351</v>
      </c>
      <c r="C250" s="55" t="s">
        <v>1350</v>
      </c>
      <c r="D250" s="115" t="s">
        <v>2779</v>
      </c>
      <c r="E250" s="115" t="s">
        <v>2839</v>
      </c>
      <c r="F250" s="55" t="s">
        <v>2559</v>
      </c>
      <c r="G250" s="69" t="s">
        <v>1576</v>
      </c>
    </row>
    <row r="251" spans="2:7" hidden="1" x14ac:dyDescent="0.3">
      <c r="B251" s="54" t="s">
        <v>1351</v>
      </c>
      <c r="C251" s="55" t="s">
        <v>1350</v>
      </c>
      <c r="D251" s="115" t="s">
        <v>2780</v>
      </c>
      <c r="E251" s="115" t="s">
        <v>2840</v>
      </c>
      <c r="F251" s="55" t="s">
        <v>2559</v>
      </c>
      <c r="G251" s="69" t="s">
        <v>1576</v>
      </c>
    </row>
    <row r="252" spans="2:7" hidden="1" x14ac:dyDescent="0.3">
      <c r="B252" s="54" t="s">
        <v>1351</v>
      </c>
      <c r="C252" s="55" t="s">
        <v>1350</v>
      </c>
      <c r="D252" s="115" t="s">
        <v>2781</v>
      </c>
      <c r="E252" s="115" t="s">
        <v>2841</v>
      </c>
      <c r="F252" s="55" t="s">
        <v>2559</v>
      </c>
      <c r="G252" s="69" t="s">
        <v>1576</v>
      </c>
    </row>
    <row r="253" spans="2:7" hidden="1" x14ac:dyDescent="0.3">
      <c r="B253" s="54" t="s">
        <v>1351</v>
      </c>
      <c r="C253" s="55" t="s">
        <v>1350</v>
      </c>
      <c r="D253" s="115" t="s">
        <v>2782</v>
      </c>
      <c r="E253" s="115" t="s">
        <v>2842</v>
      </c>
      <c r="F253" s="55" t="s">
        <v>2559</v>
      </c>
      <c r="G253" s="69" t="s">
        <v>1576</v>
      </c>
    </row>
    <row r="254" spans="2:7" hidden="1" x14ac:dyDescent="0.3">
      <c r="B254" s="54" t="s">
        <v>1351</v>
      </c>
      <c r="C254" s="55" t="s">
        <v>1350</v>
      </c>
      <c r="D254" s="115" t="s">
        <v>2783</v>
      </c>
      <c r="E254" s="115" t="s">
        <v>2843</v>
      </c>
      <c r="F254" s="55" t="s">
        <v>2559</v>
      </c>
      <c r="G254" s="69" t="s">
        <v>1576</v>
      </c>
    </row>
    <row r="255" spans="2:7" hidden="1" x14ac:dyDescent="0.3">
      <c r="B255" s="54" t="s">
        <v>1351</v>
      </c>
      <c r="C255" s="55" t="s">
        <v>1350</v>
      </c>
      <c r="D255" s="115" t="s">
        <v>2784</v>
      </c>
      <c r="E255" s="115" t="s">
        <v>2844</v>
      </c>
      <c r="F255" s="55" t="s">
        <v>2559</v>
      </c>
      <c r="G255" s="69" t="s">
        <v>1576</v>
      </c>
    </row>
    <row r="256" spans="2:7" hidden="1" x14ac:dyDescent="0.3">
      <c r="B256" s="54" t="s">
        <v>1351</v>
      </c>
      <c r="C256" s="55" t="s">
        <v>1350</v>
      </c>
      <c r="D256" s="115" t="s">
        <v>2785</v>
      </c>
      <c r="E256" s="115" t="s">
        <v>2845</v>
      </c>
      <c r="F256" s="55" t="s">
        <v>2559</v>
      </c>
      <c r="G256" s="69" t="s">
        <v>1576</v>
      </c>
    </row>
    <row r="257" spans="2:7" hidden="1" x14ac:dyDescent="0.3">
      <c r="B257" s="54" t="s">
        <v>1351</v>
      </c>
      <c r="C257" s="55" t="s">
        <v>1350</v>
      </c>
      <c r="D257" s="115" t="s">
        <v>2786</v>
      </c>
      <c r="E257" s="115" t="s">
        <v>2846</v>
      </c>
      <c r="F257" s="55" t="s">
        <v>2559</v>
      </c>
      <c r="G257" s="69" t="s">
        <v>1576</v>
      </c>
    </row>
    <row r="258" spans="2:7" hidden="1" x14ac:dyDescent="0.3">
      <c r="B258" s="54" t="s">
        <v>1351</v>
      </c>
      <c r="C258" s="55" t="s">
        <v>1350</v>
      </c>
      <c r="D258" s="115" t="s">
        <v>2787</v>
      </c>
      <c r="E258" s="115" t="s">
        <v>2847</v>
      </c>
      <c r="F258" s="55" t="s">
        <v>2559</v>
      </c>
      <c r="G258" s="69" t="s">
        <v>1576</v>
      </c>
    </row>
    <row r="259" spans="2:7" hidden="1" x14ac:dyDescent="0.3">
      <c r="B259" s="54" t="s">
        <v>1351</v>
      </c>
      <c r="C259" s="55" t="s">
        <v>1350</v>
      </c>
      <c r="D259" s="115" t="s">
        <v>2788</v>
      </c>
      <c r="E259" s="115" t="s">
        <v>2848</v>
      </c>
      <c r="F259" s="55" t="s">
        <v>2559</v>
      </c>
      <c r="G259" s="69" t="s">
        <v>1576</v>
      </c>
    </row>
    <row r="260" spans="2:7" hidden="1" x14ac:dyDescent="0.3">
      <c r="B260" s="54" t="s">
        <v>1351</v>
      </c>
      <c r="C260" s="55" t="s">
        <v>1350</v>
      </c>
      <c r="D260" s="115" t="s">
        <v>2789</v>
      </c>
      <c r="E260" s="115" t="s">
        <v>2849</v>
      </c>
      <c r="F260" s="55" t="s">
        <v>2559</v>
      </c>
      <c r="G260" s="69" t="s">
        <v>1576</v>
      </c>
    </row>
    <row r="261" spans="2:7" hidden="1" x14ac:dyDescent="0.3">
      <c r="B261" s="54" t="s">
        <v>1351</v>
      </c>
      <c r="C261" s="55" t="s">
        <v>1350</v>
      </c>
      <c r="D261" s="115" t="s">
        <v>2790</v>
      </c>
      <c r="E261" s="115" t="s">
        <v>2850</v>
      </c>
      <c r="F261" s="55" t="s">
        <v>2559</v>
      </c>
      <c r="G261" s="69" t="s">
        <v>1576</v>
      </c>
    </row>
    <row r="262" spans="2:7" hidden="1" x14ac:dyDescent="0.3">
      <c r="B262" s="54" t="s">
        <v>1351</v>
      </c>
      <c r="C262" s="55" t="s">
        <v>1350</v>
      </c>
      <c r="D262" s="115" t="s">
        <v>2791</v>
      </c>
      <c r="E262" s="115" t="s">
        <v>2851</v>
      </c>
      <c r="F262" s="55" t="s">
        <v>2559</v>
      </c>
      <c r="G262" s="69" t="s">
        <v>1576</v>
      </c>
    </row>
    <row r="263" spans="2:7" hidden="1" x14ac:dyDescent="0.3">
      <c r="B263" s="54" t="s">
        <v>1351</v>
      </c>
      <c r="C263" s="55" t="s">
        <v>1350</v>
      </c>
      <c r="D263" s="115" t="s">
        <v>2792</v>
      </c>
      <c r="E263" s="115" t="s">
        <v>2852</v>
      </c>
      <c r="F263" s="55" t="s">
        <v>2559</v>
      </c>
      <c r="G263" s="69" t="s">
        <v>1576</v>
      </c>
    </row>
    <row r="264" spans="2:7" hidden="1" x14ac:dyDescent="0.3">
      <c r="B264" s="54" t="s">
        <v>1351</v>
      </c>
      <c r="C264" s="55" t="s">
        <v>1350</v>
      </c>
      <c r="D264" s="115" t="s">
        <v>2793</v>
      </c>
      <c r="E264" s="115" t="s">
        <v>2853</v>
      </c>
      <c r="F264" s="55" t="s">
        <v>2559</v>
      </c>
      <c r="G264" s="69" t="s">
        <v>1576</v>
      </c>
    </row>
    <row r="265" spans="2:7" hidden="1" x14ac:dyDescent="0.3">
      <c r="B265" s="54" t="s">
        <v>1351</v>
      </c>
      <c r="C265" s="55" t="s">
        <v>1350</v>
      </c>
      <c r="D265" s="115" t="s">
        <v>2794</v>
      </c>
      <c r="E265" s="115" t="s">
        <v>2854</v>
      </c>
      <c r="F265" s="55" t="s">
        <v>2559</v>
      </c>
      <c r="G265" s="69" t="s">
        <v>1576</v>
      </c>
    </row>
    <row r="266" spans="2:7" hidden="1" x14ac:dyDescent="0.3">
      <c r="B266" s="54" t="s">
        <v>1351</v>
      </c>
      <c r="C266" s="55" t="s">
        <v>1350</v>
      </c>
      <c r="D266" s="115" t="s">
        <v>2795</v>
      </c>
      <c r="E266" s="115" t="s">
        <v>2855</v>
      </c>
      <c r="F266" s="55" t="s">
        <v>2559</v>
      </c>
      <c r="G266" s="69" t="s">
        <v>1576</v>
      </c>
    </row>
    <row r="267" spans="2:7" hidden="1" x14ac:dyDescent="0.3">
      <c r="B267" s="54" t="s">
        <v>1351</v>
      </c>
      <c r="C267" s="55" t="s">
        <v>1350</v>
      </c>
      <c r="D267" s="115" t="s">
        <v>2796</v>
      </c>
      <c r="E267" s="115" t="s">
        <v>2856</v>
      </c>
      <c r="F267" s="55" t="s">
        <v>2559</v>
      </c>
      <c r="G267" s="69" t="s">
        <v>1576</v>
      </c>
    </row>
    <row r="268" spans="2:7" hidden="1" x14ac:dyDescent="0.3">
      <c r="B268" s="54" t="s">
        <v>1351</v>
      </c>
      <c r="C268" s="55" t="s">
        <v>1350</v>
      </c>
      <c r="D268" s="115" t="s">
        <v>2797</v>
      </c>
      <c r="E268" s="115" t="s">
        <v>2857</v>
      </c>
      <c r="F268" s="55" t="s">
        <v>2559</v>
      </c>
      <c r="G268" s="69" t="s">
        <v>1576</v>
      </c>
    </row>
    <row r="269" spans="2:7" hidden="1" x14ac:dyDescent="0.3">
      <c r="B269" s="54" t="s">
        <v>1351</v>
      </c>
      <c r="C269" s="55" t="s">
        <v>1350</v>
      </c>
      <c r="D269" s="115" t="s">
        <v>2798</v>
      </c>
      <c r="E269" s="115" t="s">
        <v>2858</v>
      </c>
      <c r="F269" s="55" t="s">
        <v>2559</v>
      </c>
      <c r="G269" s="69" t="s">
        <v>1576</v>
      </c>
    </row>
    <row r="270" spans="2:7" hidden="1" x14ac:dyDescent="0.3">
      <c r="B270" s="54" t="s">
        <v>1351</v>
      </c>
      <c r="C270" s="55" t="s">
        <v>1350</v>
      </c>
      <c r="D270" s="115" t="s">
        <v>2799</v>
      </c>
      <c r="E270" s="115" t="s">
        <v>2859</v>
      </c>
      <c r="F270" s="55" t="s">
        <v>2559</v>
      </c>
      <c r="G270" s="69" t="s">
        <v>1576</v>
      </c>
    </row>
    <row r="271" spans="2:7" hidden="1" x14ac:dyDescent="0.3">
      <c r="B271" s="54" t="s">
        <v>1351</v>
      </c>
      <c r="C271" s="55" t="s">
        <v>1350</v>
      </c>
      <c r="D271" s="115" t="s">
        <v>2800</v>
      </c>
      <c r="E271" s="115" t="s">
        <v>2860</v>
      </c>
      <c r="F271" s="55" t="s">
        <v>2559</v>
      </c>
      <c r="G271" s="69" t="s">
        <v>1576</v>
      </c>
    </row>
    <row r="272" spans="2:7" hidden="1" x14ac:dyDescent="0.3">
      <c r="B272" s="54" t="s">
        <v>1351</v>
      </c>
      <c r="C272" s="55" t="s">
        <v>1350</v>
      </c>
      <c r="D272" s="115" t="s">
        <v>2801</v>
      </c>
      <c r="E272" s="115" t="s">
        <v>2861</v>
      </c>
      <c r="F272" s="55" t="s">
        <v>2559</v>
      </c>
      <c r="G272" s="69" t="s">
        <v>1576</v>
      </c>
    </row>
    <row r="273" spans="2:7" hidden="1" x14ac:dyDescent="0.3">
      <c r="B273" s="54" t="s">
        <v>1351</v>
      </c>
      <c r="C273" s="55" t="s">
        <v>1350</v>
      </c>
      <c r="D273" s="115" t="s">
        <v>2802</v>
      </c>
      <c r="E273" s="115" t="s">
        <v>2862</v>
      </c>
      <c r="F273" s="55" t="s">
        <v>2559</v>
      </c>
      <c r="G273" s="69" t="s">
        <v>1576</v>
      </c>
    </row>
    <row r="274" spans="2:7" hidden="1" x14ac:dyDescent="0.3">
      <c r="B274" s="54" t="s">
        <v>1351</v>
      </c>
      <c r="C274" s="55" t="s">
        <v>1350</v>
      </c>
      <c r="D274" s="115" t="s">
        <v>2803</v>
      </c>
      <c r="E274" s="115" t="s">
        <v>2863</v>
      </c>
      <c r="F274" s="55" t="s">
        <v>2559</v>
      </c>
      <c r="G274" s="69" t="s">
        <v>1576</v>
      </c>
    </row>
    <row r="275" spans="2:7" hidden="1" x14ac:dyDescent="0.3">
      <c r="B275" s="54" t="s">
        <v>1351</v>
      </c>
      <c r="C275" s="55" t="s">
        <v>1350</v>
      </c>
      <c r="D275" s="115" t="s">
        <v>2804</v>
      </c>
      <c r="E275" s="115" t="s">
        <v>2864</v>
      </c>
      <c r="F275" s="55" t="s">
        <v>2559</v>
      </c>
      <c r="G275" s="69" t="s">
        <v>1576</v>
      </c>
    </row>
    <row r="276" spans="2:7" hidden="1" x14ac:dyDescent="0.3">
      <c r="B276" s="54" t="s">
        <v>1351</v>
      </c>
      <c r="C276" s="55" t="s">
        <v>1350</v>
      </c>
      <c r="D276" s="115" t="s">
        <v>2805</v>
      </c>
      <c r="E276" s="115" t="s">
        <v>2865</v>
      </c>
      <c r="F276" s="55" t="s">
        <v>2559</v>
      </c>
      <c r="G276" s="69" t="s">
        <v>1576</v>
      </c>
    </row>
    <row r="277" spans="2:7" hidden="1" x14ac:dyDescent="0.3">
      <c r="B277" s="54" t="s">
        <v>1351</v>
      </c>
      <c r="C277" s="55" t="s">
        <v>1350</v>
      </c>
      <c r="D277" s="115" t="s">
        <v>2806</v>
      </c>
      <c r="E277" s="115" t="s">
        <v>2866</v>
      </c>
      <c r="F277" s="55" t="s">
        <v>2559</v>
      </c>
      <c r="G277" s="69" t="s">
        <v>1576</v>
      </c>
    </row>
    <row r="278" spans="2:7" hidden="1" x14ac:dyDescent="0.3">
      <c r="B278" s="54" t="s">
        <v>1351</v>
      </c>
      <c r="C278" s="55" t="s">
        <v>1350</v>
      </c>
      <c r="D278" s="115" t="s">
        <v>2807</v>
      </c>
      <c r="E278" s="115" t="s">
        <v>2867</v>
      </c>
      <c r="F278" s="55" t="s">
        <v>2559</v>
      </c>
      <c r="G278" s="69" t="s">
        <v>1576</v>
      </c>
    </row>
    <row r="279" spans="2:7" hidden="1" x14ac:dyDescent="0.3">
      <c r="B279" s="54" t="s">
        <v>1351</v>
      </c>
      <c r="C279" s="55" t="s">
        <v>1350</v>
      </c>
      <c r="D279" s="115" t="s">
        <v>2808</v>
      </c>
      <c r="E279" s="115" t="s">
        <v>2868</v>
      </c>
      <c r="F279" s="55" t="s">
        <v>2559</v>
      </c>
      <c r="G279" s="69" t="s">
        <v>1576</v>
      </c>
    </row>
    <row r="280" spans="2:7" hidden="1" x14ac:dyDescent="0.3">
      <c r="B280" s="54" t="s">
        <v>1351</v>
      </c>
      <c r="C280" s="55" t="s">
        <v>1350</v>
      </c>
      <c r="D280" s="115" t="s">
        <v>2810</v>
      </c>
      <c r="E280" s="115" t="s">
        <v>2869</v>
      </c>
      <c r="F280" s="55" t="s">
        <v>2559</v>
      </c>
      <c r="G280" s="69" t="s">
        <v>1576</v>
      </c>
    </row>
    <row r="281" spans="2:7" hidden="1" x14ac:dyDescent="0.3">
      <c r="B281" s="54" t="s">
        <v>1351</v>
      </c>
      <c r="C281" s="55" t="s">
        <v>1350</v>
      </c>
      <c r="D281" s="115" t="s">
        <v>2811</v>
      </c>
      <c r="E281" s="115" t="s">
        <v>2870</v>
      </c>
      <c r="F281" s="55" t="s">
        <v>2559</v>
      </c>
      <c r="G281" s="69" t="s">
        <v>1576</v>
      </c>
    </row>
    <row r="282" spans="2:7" hidden="1" x14ac:dyDescent="0.3">
      <c r="B282" s="54" t="s">
        <v>1351</v>
      </c>
      <c r="C282" s="55" t="s">
        <v>1350</v>
      </c>
      <c r="D282" s="115" t="s">
        <v>2812</v>
      </c>
      <c r="E282" s="115" t="s">
        <v>2871</v>
      </c>
      <c r="F282" s="55" t="s">
        <v>2559</v>
      </c>
      <c r="G282" s="69" t="s">
        <v>1576</v>
      </c>
    </row>
    <row r="283" spans="2:7" hidden="1" x14ac:dyDescent="0.3">
      <c r="B283" s="54" t="s">
        <v>1351</v>
      </c>
      <c r="C283" s="55" t="s">
        <v>1350</v>
      </c>
      <c r="D283" s="115" t="s">
        <v>2813</v>
      </c>
      <c r="E283" s="115" t="s">
        <v>2872</v>
      </c>
      <c r="F283" s="55" t="s">
        <v>2559</v>
      </c>
      <c r="G283" s="69" t="s">
        <v>1576</v>
      </c>
    </row>
    <row r="284" spans="2:7" hidden="1" x14ac:dyDescent="0.3">
      <c r="B284" s="54" t="s">
        <v>1351</v>
      </c>
      <c r="C284" s="55" t="s">
        <v>1350</v>
      </c>
      <c r="D284" s="115" t="s">
        <v>2809</v>
      </c>
      <c r="E284" s="115" t="s">
        <v>4642</v>
      </c>
      <c r="F284" s="55" t="s">
        <v>4553</v>
      </c>
      <c r="G284" s="69" t="s">
        <v>4639</v>
      </c>
    </row>
    <row r="285" spans="2:7" hidden="1" x14ac:dyDescent="0.3">
      <c r="B285" s="54" t="s">
        <v>1351</v>
      </c>
      <c r="C285" s="55" t="s">
        <v>1350</v>
      </c>
      <c r="D285" s="115" t="s">
        <v>4643</v>
      </c>
      <c r="E285" s="115" t="s">
        <v>4644</v>
      </c>
      <c r="F285" s="55" t="s">
        <v>4553</v>
      </c>
      <c r="G285" s="69" t="s">
        <v>4639</v>
      </c>
    </row>
    <row r="286" spans="2:7" hidden="1" x14ac:dyDescent="0.3">
      <c r="B286" s="54" t="s">
        <v>1369</v>
      </c>
      <c r="C286" s="55" t="s">
        <v>1372</v>
      </c>
      <c r="D286" s="115" t="s">
        <v>2748</v>
      </c>
      <c r="E286" s="115" t="s">
        <v>2749</v>
      </c>
      <c r="F286" s="55" t="s">
        <v>2559</v>
      </c>
      <c r="G286" s="69" t="s">
        <v>1576</v>
      </c>
    </row>
    <row r="287" spans="2:7" hidden="1" x14ac:dyDescent="0.3">
      <c r="B287" s="54" t="s">
        <v>1369</v>
      </c>
      <c r="C287" s="55" t="s">
        <v>1372</v>
      </c>
      <c r="D287" s="115" t="s">
        <v>2750</v>
      </c>
      <c r="E287" s="115" t="s">
        <v>2751</v>
      </c>
      <c r="F287" s="55" t="s">
        <v>2559</v>
      </c>
      <c r="G287" s="69" t="s">
        <v>1576</v>
      </c>
    </row>
    <row r="288" spans="2:7" hidden="1" x14ac:dyDescent="0.3">
      <c r="B288" s="54" t="s">
        <v>1369</v>
      </c>
      <c r="C288" s="55" t="s">
        <v>1372</v>
      </c>
      <c r="D288" s="115" t="s">
        <v>2752</v>
      </c>
      <c r="E288" s="115" t="s">
        <v>2753</v>
      </c>
      <c r="F288" s="55" t="s">
        <v>2559</v>
      </c>
      <c r="G288" s="69" t="s">
        <v>1576</v>
      </c>
    </row>
    <row r="289" spans="2:7" hidden="1" x14ac:dyDescent="0.3">
      <c r="B289" s="54" t="s">
        <v>1352</v>
      </c>
      <c r="C289" s="55" t="s">
        <v>1353</v>
      </c>
      <c r="D289" s="115" t="s">
        <v>2874</v>
      </c>
      <c r="E289" s="115" t="s">
        <v>2875</v>
      </c>
      <c r="F289" s="55" t="s">
        <v>2559</v>
      </c>
      <c r="G289" s="69" t="s">
        <v>1576</v>
      </c>
    </row>
    <row r="290" spans="2:7" hidden="1" x14ac:dyDescent="0.3">
      <c r="B290" s="54" t="s">
        <v>1352</v>
      </c>
      <c r="C290" s="55" t="s">
        <v>1353</v>
      </c>
      <c r="D290" s="115" t="s">
        <v>2876</v>
      </c>
      <c r="E290" s="115" t="s">
        <v>2877</v>
      </c>
      <c r="F290" s="55" t="s">
        <v>2559</v>
      </c>
      <c r="G290" s="69" t="s">
        <v>1576</v>
      </c>
    </row>
    <row r="291" spans="2:7" hidden="1" x14ac:dyDescent="0.3">
      <c r="B291" s="54" t="s">
        <v>1352</v>
      </c>
      <c r="C291" s="55" t="s">
        <v>1353</v>
      </c>
      <c r="D291" s="115" t="s">
        <v>2878</v>
      </c>
      <c r="E291" s="115" t="s">
        <v>2879</v>
      </c>
      <c r="F291" s="55" t="s">
        <v>2559</v>
      </c>
      <c r="G291" s="69" t="s">
        <v>1576</v>
      </c>
    </row>
    <row r="292" spans="2:7" hidden="1" x14ac:dyDescent="0.3">
      <c r="B292" s="54" t="s">
        <v>1352</v>
      </c>
      <c r="C292" s="55" t="s">
        <v>1353</v>
      </c>
      <c r="D292" s="115" t="s">
        <v>2880</v>
      </c>
      <c r="E292" s="115" t="s">
        <v>2881</v>
      </c>
      <c r="F292" s="55" t="s">
        <v>2559</v>
      </c>
      <c r="G292" s="69" t="s">
        <v>1576</v>
      </c>
    </row>
    <row r="293" spans="2:7" hidden="1" x14ac:dyDescent="0.3">
      <c r="B293" s="54" t="s">
        <v>1352</v>
      </c>
      <c r="C293" s="55" t="s">
        <v>1353</v>
      </c>
      <c r="D293" s="115" t="s">
        <v>2882</v>
      </c>
      <c r="E293" s="115" t="s">
        <v>2883</v>
      </c>
      <c r="F293" s="55" t="s">
        <v>2559</v>
      </c>
      <c r="G293" s="69" t="s">
        <v>1576</v>
      </c>
    </row>
    <row r="294" spans="2:7" hidden="1" x14ac:dyDescent="0.3">
      <c r="B294" s="54" t="s">
        <v>1352</v>
      </c>
      <c r="C294" s="55" t="s">
        <v>1353</v>
      </c>
      <c r="D294" s="115" t="s">
        <v>2884</v>
      </c>
      <c r="E294" s="115" t="s">
        <v>2885</v>
      </c>
      <c r="F294" s="55" t="s">
        <v>2559</v>
      </c>
      <c r="G294" s="69" t="s">
        <v>1576</v>
      </c>
    </row>
    <row r="295" spans="2:7" hidden="1" x14ac:dyDescent="0.3">
      <c r="B295" s="54" t="s">
        <v>1352</v>
      </c>
      <c r="C295" s="55" t="s">
        <v>1353</v>
      </c>
      <c r="D295" s="115" t="s">
        <v>2886</v>
      </c>
      <c r="E295" s="115" t="s">
        <v>2887</v>
      </c>
      <c r="F295" s="55" t="s">
        <v>2559</v>
      </c>
      <c r="G295" s="69" t="s">
        <v>1576</v>
      </c>
    </row>
    <row r="296" spans="2:7" hidden="1" x14ac:dyDescent="0.3">
      <c r="B296" s="54" t="s">
        <v>1352</v>
      </c>
      <c r="C296" s="55" t="s">
        <v>1353</v>
      </c>
      <c r="D296" s="115" t="s">
        <v>2888</v>
      </c>
      <c r="E296" s="115" t="s">
        <v>2889</v>
      </c>
      <c r="F296" s="55" t="s">
        <v>2559</v>
      </c>
      <c r="G296" s="69" t="s">
        <v>1576</v>
      </c>
    </row>
    <row r="297" spans="2:7" hidden="1" x14ac:dyDescent="0.3">
      <c r="B297" s="54" t="s">
        <v>1352</v>
      </c>
      <c r="C297" s="55" t="s">
        <v>1353</v>
      </c>
      <c r="D297" s="115" t="s">
        <v>2890</v>
      </c>
      <c r="E297" s="115" t="s">
        <v>2891</v>
      </c>
      <c r="F297" s="55" t="s">
        <v>2559</v>
      </c>
      <c r="G297" s="69" t="s">
        <v>1576</v>
      </c>
    </row>
    <row r="298" spans="2:7" hidden="1" x14ac:dyDescent="0.3">
      <c r="B298" s="54" t="s">
        <v>1352</v>
      </c>
      <c r="C298" s="55" t="s">
        <v>1353</v>
      </c>
      <c r="D298" s="115" t="s">
        <v>2892</v>
      </c>
      <c r="E298" s="115" t="s">
        <v>2893</v>
      </c>
      <c r="F298" s="55" t="s">
        <v>2559</v>
      </c>
      <c r="G298" s="69" t="s">
        <v>1576</v>
      </c>
    </row>
    <row r="299" spans="2:7" hidden="1" x14ac:dyDescent="0.3">
      <c r="B299" s="54" t="s">
        <v>1352</v>
      </c>
      <c r="C299" s="55" t="s">
        <v>1353</v>
      </c>
      <c r="D299" s="115" t="s">
        <v>2894</v>
      </c>
      <c r="E299" s="115" t="s">
        <v>2895</v>
      </c>
      <c r="F299" s="55" t="s">
        <v>2559</v>
      </c>
      <c r="G299" s="69" t="s">
        <v>1576</v>
      </c>
    </row>
    <row r="300" spans="2:7" hidden="1" x14ac:dyDescent="0.3">
      <c r="B300" s="54" t="s">
        <v>1352</v>
      </c>
      <c r="C300" s="55" t="s">
        <v>1353</v>
      </c>
      <c r="D300" s="115" t="s">
        <v>4645</v>
      </c>
      <c r="E300" s="115" t="s">
        <v>4646</v>
      </c>
      <c r="F300" s="55" t="s">
        <v>4553</v>
      </c>
      <c r="G300" s="69" t="s">
        <v>4639</v>
      </c>
    </row>
    <row r="301" spans="2:7" hidden="1" x14ac:dyDescent="0.3">
      <c r="B301" s="54" t="s">
        <v>1365</v>
      </c>
      <c r="C301" s="55" t="s">
        <v>1362</v>
      </c>
      <c r="D301" s="115" t="s">
        <v>3637</v>
      </c>
      <c r="E301" s="115" t="s">
        <v>3638</v>
      </c>
      <c r="F301" s="55" t="s">
        <v>2559</v>
      </c>
      <c r="G301" s="69" t="s">
        <v>1576</v>
      </c>
    </row>
    <row r="302" spans="2:7" hidden="1" x14ac:dyDescent="0.3">
      <c r="B302" s="54" t="s">
        <v>1365</v>
      </c>
      <c r="C302" s="55" t="s">
        <v>1362</v>
      </c>
      <c r="D302" s="115" t="s">
        <v>3639</v>
      </c>
      <c r="E302" s="115" t="s">
        <v>3640</v>
      </c>
      <c r="F302" s="55" t="s">
        <v>2559</v>
      </c>
      <c r="G302" s="69" t="s">
        <v>1576</v>
      </c>
    </row>
    <row r="303" spans="2:7" hidden="1" x14ac:dyDescent="0.3">
      <c r="B303" s="54" t="s">
        <v>1365</v>
      </c>
      <c r="C303" s="55" t="s">
        <v>1362</v>
      </c>
      <c r="D303" s="115" t="s">
        <v>3641</v>
      </c>
      <c r="E303" s="115" t="s">
        <v>3642</v>
      </c>
      <c r="F303" s="55" t="s">
        <v>2559</v>
      </c>
      <c r="G303" s="69" t="s">
        <v>1576</v>
      </c>
    </row>
    <row r="304" spans="2:7" hidden="1" x14ac:dyDescent="0.3">
      <c r="B304" s="54" t="s">
        <v>1365</v>
      </c>
      <c r="C304" s="55" t="s">
        <v>1362</v>
      </c>
      <c r="D304" s="115" t="s">
        <v>3643</v>
      </c>
      <c r="E304" s="115" t="s">
        <v>3644</v>
      </c>
      <c r="F304" s="55" t="s">
        <v>2559</v>
      </c>
      <c r="G304" s="69" t="s">
        <v>1576</v>
      </c>
    </row>
    <row r="305" spans="2:7" hidden="1" x14ac:dyDescent="0.3">
      <c r="B305" s="54" t="s">
        <v>1365</v>
      </c>
      <c r="C305" s="55" t="s">
        <v>1362</v>
      </c>
      <c r="D305" s="115" t="s">
        <v>3645</v>
      </c>
      <c r="E305" s="115" t="s">
        <v>3646</v>
      </c>
      <c r="F305" s="55" t="s">
        <v>2559</v>
      </c>
      <c r="G305" s="69" t="s">
        <v>1576</v>
      </c>
    </row>
    <row r="306" spans="2:7" hidden="1" x14ac:dyDescent="0.3">
      <c r="B306" s="54" t="s">
        <v>1365</v>
      </c>
      <c r="C306" s="55" t="s">
        <v>1362</v>
      </c>
      <c r="D306" s="115" t="s">
        <v>3647</v>
      </c>
      <c r="E306" s="115" t="s">
        <v>3648</v>
      </c>
      <c r="F306" s="55" t="s">
        <v>2559</v>
      </c>
      <c r="G306" s="69" t="s">
        <v>1576</v>
      </c>
    </row>
    <row r="307" spans="2:7" hidden="1" x14ac:dyDescent="0.3">
      <c r="B307" s="54" t="s">
        <v>1365</v>
      </c>
      <c r="C307" s="55" t="s">
        <v>1362</v>
      </c>
      <c r="D307" s="115" t="s">
        <v>3649</v>
      </c>
      <c r="E307" s="115" t="s">
        <v>3650</v>
      </c>
      <c r="F307" s="55" t="s">
        <v>2559</v>
      </c>
      <c r="G307" s="69" t="s">
        <v>1576</v>
      </c>
    </row>
    <row r="308" spans="2:7" hidden="1" x14ac:dyDescent="0.3">
      <c r="B308" s="54" t="s">
        <v>1365</v>
      </c>
      <c r="C308" s="55" t="s">
        <v>1362</v>
      </c>
      <c r="D308" s="115" t="s">
        <v>3651</v>
      </c>
      <c r="E308" s="115" t="s">
        <v>3652</v>
      </c>
      <c r="F308" s="55" t="s">
        <v>2559</v>
      </c>
      <c r="G308" s="69" t="s">
        <v>1576</v>
      </c>
    </row>
    <row r="309" spans="2:7" hidden="1" x14ac:dyDescent="0.3">
      <c r="B309" s="54" t="s">
        <v>1365</v>
      </c>
      <c r="C309" s="55" t="s">
        <v>1362</v>
      </c>
      <c r="D309" s="115" t="s">
        <v>3653</v>
      </c>
      <c r="E309" s="115" t="s">
        <v>3654</v>
      </c>
      <c r="F309" s="55" t="s">
        <v>2559</v>
      </c>
      <c r="G309" s="69" t="s">
        <v>1576</v>
      </c>
    </row>
    <row r="310" spans="2:7" hidden="1" x14ac:dyDescent="0.3">
      <c r="B310" s="54" t="s">
        <v>1365</v>
      </c>
      <c r="C310" s="55" t="s">
        <v>1362</v>
      </c>
      <c r="D310" s="115" t="s">
        <v>3655</v>
      </c>
      <c r="E310" s="115" t="s">
        <v>3656</v>
      </c>
      <c r="F310" s="55" t="s">
        <v>2559</v>
      </c>
      <c r="G310" s="69" t="s">
        <v>1576</v>
      </c>
    </row>
    <row r="311" spans="2:7" hidden="1" x14ac:dyDescent="0.3">
      <c r="B311" s="54" t="s">
        <v>1365</v>
      </c>
      <c r="C311" s="55" t="s">
        <v>1362</v>
      </c>
      <c r="D311" s="115" t="s">
        <v>3657</v>
      </c>
      <c r="E311" s="115" t="s">
        <v>3658</v>
      </c>
      <c r="F311" s="55" t="s">
        <v>2559</v>
      </c>
      <c r="G311" s="69" t="s">
        <v>1576</v>
      </c>
    </row>
    <row r="312" spans="2:7" hidden="1" x14ac:dyDescent="0.3">
      <c r="B312" s="54" t="s">
        <v>1365</v>
      </c>
      <c r="C312" s="55" t="s">
        <v>1362</v>
      </c>
      <c r="D312" s="115" t="s">
        <v>3659</v>
      </c>
      <c r="E312" s="115" t="s">
        <v>3660</v>
      </c>
      <c r="F312" s="55" t="s">
        <v>2559</v>
      </c>
      <c r="G312" s="69" t="s">
        <v>1576</v>
      </c>
    </row>
    <row r="313" spans="2:7" hidden="1" x14ac:dyDescent="0.3">
      <c r="B313" s="54" t="s">
        <v>1365</v>
      </c>
      <c r="C313" s="55" t="s">
        <v>1362</v>
      </c>
      <c r="D313" s="115" t="s">
        <v>3661</v>
      </c>
      <c r="E313" s="115" t="s">
        <v>3662</v>
      </c>
      <c r="F313" s="55" t="s">
        <v>2559</v>
      </c>
      <c r="G313" s="69" t="s">
        <v>1576</v>
      </c>
    </row>
    <row r="314" spans="2:7" hidden="1" x14ac:dyDescent="0.3">
      <c r="B314" s="54" t="s">
        <v>1365</v>
      </c>
      <c r="C314" s="55" t="s">
        <v>1362</v>
      </c>
      <c r="D314" s="115" t="s">
        <v>3663</v>
      </c>
      <c r="E314" s="115" t="s">
        <v>3664</v>
      </c>
      <c r="F314" s="55" t="s">
        <v>2559</v>
      </c>
      <c r="G314" s="69" t="s">
        <v>1576</v>
      </c>
    </row>
    <row r="315" spans="2:7" hidden="1" x14ac:dyDescent="0.3">
      <c r="B315" s="54" t="s">
        <v>1365</v>
      </c>
      <c r="C315" s="55" t="s">
        <v>1362</v>
      </c>
      <c r="D315" s="115" t="s">
        <v>3665</v>
      </c>
      <c r="E315" s="115" t="s">
        <v>3666</v>
      </c>
      <c r="F315" s="55" t="s">
        <v>2559</v>
      </c>
      <c r="G315" s="69" t="s">
        <v>1576</v>
      </c>
    </row>
    <row r="316" spans="2:7" hidden="1" x14ac:dyDescent="0.3">
      <c r="B316" s="54" t="s">
        <v>1365</v>
      </c>
      <c r="C316" s="55" t="s">
        <v>1362</v>
      </c>
      <c r="D316" s="115" t="s">
        <v>3667</v>
      </c>
      <c r="E316" s="115" t="s">
        <v>3668</v>
      </c>
      <c r="F316" s="55" t="s">
        <v>2559</v>
      </c>
      <c r="G316" s="69" t="s">
        <v>1576</v>
      </c>
    </row>
    <row r="317" spans="2:7" hidden="1" x14ac:dyDescent="0.3">
      <c r="B317" s="54" t="s">
        <v>1365</v>
      </c>
      <c r="C317" s="55" t="s">
        <v>1363</v>
      </c>
      <c r="D317" s="115" t="s">
        <v>3693</v>
      </c>
      <c r="E317" s="115" t="s">
        <v>3694</v>
      </c>
      <c r="F317" s="55" t="s">
        <v>2559</v>
      </c>
      <c r="G317" s="69" t="s">
        <v>1576</v>
      </c>
    </row>
    <row r="318" spans="2:7" hidden="1" x14ac:dyDescent="0.3">
      <c r="B318" s="54" t="s">
        <v>1365</v>
      </c>
      <c r="C318" s="55" t="s">
        <v>1363</v>
      </c>
      <c r="D318" s="115" t="s">
        <v>3695</v>
      </c>
      <c r="E318" s="115" t="s">
        <v>3696</v>
      </c>
      <c r="F318" s="55" t="s">
        <v>2559</v>
      </c>
      <c r="G318" s="69" t="s">
        <v>1576</v>
      </c>
    </row>
    <row r="319" spans="2:7" hidden="1" x14ac:dyDescent="0.3">
      <c r="B319" s="54" t="s">
        <v>1365</v>
      </c>
      <c r="C319" s="55" t="s">
        <v>1363</v>
      </c>
      <c r="D319" s="115" t="s">
        <v>3697</v>
      </c>
      <c r="E319" s="115" t="s">
        <v>3698</v>
      </c>
      <c r="F319" s="55" t="s">
        <v>2559</v>
      </c>
      <c r="G319" s="69" t="s">
        <v>1576</v>
      </c>
    </row>
    <row r="320" spans="2:7" hidden="1" x14ac:dyDescent="0.3">
      <c r="B320" s="54" t="s">
        <v>1365</v>
      </c>
      <c r="C320" s="55" t="s">
        <v>1363</v>
      </c>
      <c r="D320" s="115" t="s">
        <v>3699</v>
      </c>
      <c r="E320" s="115" t="s">
        <v>3700</v>
      </c>
      <c r="F320" s="55" t="s">
        <v>2559</v>
      </c>
      <c r="G320" s="69" t="s">
        <v>1576</v>
      </c>
    </row>
    <row r="321" spans="2:7" hidden="1" x14ac:dyDescent="0.3">
      <c r="B321" s="54" t="s">
        <v>1365</v>
      </c>
      <c r="C321" s="55" t="s">
        <v>1363</v>
      </c>
      <c r="D321" s="115" t="s">
        <v>3701</v>
      </c>
      <c r="E321" s="115" t="s">
        <v>3702</v>
      </c>
      <c r="F321" s="55" t="s">
        <v>2559</v>
      </c>
      <c r="G321" s="69" t="s">
        <v>1576</v>
      </c>
    </row>
    <row r="322" spans="2:7" hidden="1" x14ac:dyDescent="0.3">
      <c r="B322" s="54" t="s">
        <v>1365</v>
      </c>
      <c r="C322" s="55" t="s">
        <v>1363</v>
      </c>
      <c r="D322" s="115" t="s">
        <v>3703</v>
      </c>
      <c r="E322" s="115" t="s">
        <v>3704</v>
      </c>
      <c r="F322" s="55" t="s">
        <v>2559</v>
      </c>
      <c r="G322" s="69" t="s">
        <v>1576</v>
      </c>
    </row>
    <row r="323" spans="2:7" hidden="1" x14ac:dyDescent="0.3">
      <c r="B323" s="54" t="s">
        <v>1365</v>
      </c>
      <c r="C323" s="55" t="s">
        <v>1363</v>
      </c>
      <c r="D323" s="115" t="s">
        <v>3705</v>
      </c>
      <c r="E323" s="115" t="s">
        <v>3706</v>
      </c>
      <c r="F323" s="55" t="s">
        <v>2559</v>
      </c>
      <c r="G323" s="69" t="s">
        <v>1576</v>
      </c>
    </row>
    <row r="324" spans="2:7" hidden="1" x14ac:dyDescent="0.3">
      <c r="B324" s="54" t="s">
        <v>1365</v>
      </c>
      <c r="C324" s="55" t="s">
        <v>1363</v>
      </c>
      <c r="D324" s="115" t="s">
        <v>3707</v>
      </c>
      <c r="E324" s="115" t="s">
        <v>3708</v>
      </c>
      <c r="F324" s="55" t="s">
        <v>2559</v>
      </c>
      <c r="G324" s="69" t="s">
        <v>1576</v>
      </c>
    </row>
    <row r="325" spans="2:7" hidden="1" x14ac:dyDescent="0.3">
      <c r="B325" s="54" t="s">
        <v>1365</v>
      </c>
      <c r="C325" s="55" t="s">
        <v>1363</v>
      </c>
      <c r="D325" s="115" t="s">
        <v>3709</v>
      </c>
      <c r="E325" s="115" t="s">
        <v>3710</v>
      </c>
      <c r="F325" s="55" t="s">
        <v>2559</v>
      </c>
      <c r="G325" s="69" t="s">
        <v>1576</v>
      </c>
    </row>
    <row r="326" spans="2:7" hidden="1" x14ac:dyDescent="0.3">
      <c r="B326" s="54" t="s">
        <v>1365</v>
      </c>
      <c r="C326" s="55" t="s">
        <v>1363</v>
      </c>
      <c r="D326" s="115" t="s">
        <v>3711</v>
      </c>
      <c r="E326" s="115" t="s">
        <v>3712</v>
      </c>
      <c r="F326" s="55" t="s">
        <v>2559</v>
      </c>
      <c r="G326" s="69" t="s">
        <v>1576</v>
      </c>
    </row>
    <row r="327" spans="2:7" hidden="1" x14ac:dyDescent="0.3">
      <c r="B327" s="54" t="s">
        <v>1365</v>
      </c>
      <c r="C327" s="55" t="s">
        <v>1363</v>
      </c>
      <c r="D327" s="115" t="s">
        <v>3713</v>
      </c>
      <c r="E327" s="115" t="s">
        <v>3714</v>
      </c>
      <c r="F327" s="55" t="s">
        <v>2559</v>
      </c>
      <c r="G327" s="69" t="s">
        <v>1576</v>
      </c>
    </row>
    <row r="328" spans="2:7" hidden="1" x14ac:dyDescent="0.3">
      <c r="B328" s="54" t="s">
        <v>1365</v>
      </c>
      <c r="C328" s="55" t="s">
        <v>1990</v>
      </c>
      <c r="D328" s="115" t="s">
        <v>3669</v>
      </c>
      <c r="E328" s="115" t="s">
        <v>3670</v>
      </c>
      <c r="F328" s="55" t="s">
        <v>2559</v>
      </c>
      <c r="G328" s="69" t="s">
        <v>1576</v>
      </c>
    </row>
    <row r="329" spans="2:7" hidden="1" x14ac:dyDescent="0.3">
      <c r="B329" s="54" t="s">
        <v>1365</v>
      </c>
      <c r="C329" s="55" t="s">
        <v>1990</v>
      </c>
      <c r="D329" s="115" t="s">
        <v>3671</v>
      </c>
      <c r="E329" s="115" t="s">
        <v>3672</v>
      </c>
      <c r="F329" s="55" t="s">
        <v>2559</v>
      </c>
      <c r="G329" s="69" t="s">
        <v>1576</v>
      </c>
    </row>
    <row r="330" spans="2:7" hidden="1" x14ac:dyDescent="0.3">
      <c r="B330" s="54" t="s">
        <v>1365</v>
      </c>
      <c r="C330" s="55" t="s">
        <v>1990</v>
      </c>
      <c r="D330" s="115" t="s">
        <v>3673</v>
      </c>
      <c r="E330" s="115" t="s">
        <v>3674</v>
      </c>
      <c r="F330" s="55" t="s">
        <v>2559</v>
      </c>
      <c r="G330" s="69" t="s">
        <v>1576</v>
      </c>
    </row>
    <row r="331" spans="2:7" hidden="1" x14ac:dyDescent="0.3">
      <c r="B331" s="54" t="s">
        <v>1365</v>
      </c>
      <c r="C331" s="55" t="s">
        <v>1990</v>
      </c>
      <c r="D331" s="115" t="s">
        <v>3675</v>
      </c>
      <c r="E331" s="115" t="s">
        <v>3676</v>
      </c>
      <c r="F331" s="55" t="s">
        <v>2559</v>
      </c>
      <c r="G331" s="69" t="s">
        <v>1576</v>
      </c>
    </row>
    <row r="332" spans="2:7" hidden="1" x14ac:dyDescent="0.3">
      <c r="B332" s="54" t="s">
        <v>1365</v>
      </c>
      <c r="C332" s="55" t="s">
        <v>1990</v>
      </c>
      <c r="D332" s="115" t="s">
        <v>3677</v>
      </c>
      <c r="E332" s="115" t="s">
        <v>3678</v>
      </c>
      <c r="F332" s="55" t="s">
        <v>2559</v>
      </c>
      <c r="G332" s="69" t="s">
        <v>1576</v>
      </c>
    </row>
    <row r="333" spans="2:7" hidden="1" x14ac:dyDescent="0.3">
      <c r="B333" s="54" t="s">
        <v>1365</v>
      </c>
      <c r="C333" s="55" t="s">
        <v>1990</v>
      </c>
      <c r="D333" s="115" t="s">
        <v>3679</v>
      </c>
      <c r="E333" s="115" t="s">
        <v>3680</v>
      </c>
      <c r="F333" s="55" t="s">
        <v>2559</v>
      </c>
      <c r="G333" s="69" t="s">
        <v>1576</v>
      </c>
    </row>
    <row r="334" spans="2:7" hidden="1" x14ac:dyDescent="0.3">
      <c r="B334" s="54" t="s">
        <v>1365</v>
      </c>
      <c r="C334" s="55" t="s">
        <v>1990</v>
      </c>
      <c r="D334" s="115" t="s">
        <v>3681</v>
      </c>
      <c r="E334" s="115" t="s">
        <v>3682</v>
      </c>
      <c r="F334" s="55" t="s">
        <v>2559</v>
      </c>
      <c r="G334" s="69" t="s">
        <v>1576</v>
      </c>
    </row>
    <row r="335" spans="2:7" hidden="1" x14ac:dyDescent="0.3">
      <c r="B335" s="54" t="s">
        <v>1365</v>
      </c>
      <c r="C335" s="55" t="s">
        <v>1990</v>
      </c>
      <c r="D335" s="115" t="s">
        <v>3683</v>
      </c>
      <c r="E335" s="115" t="s">
        <v>3684</v>
      </c>
      <c r="F335" s="55" t="s">
        <v>2559</v>
      </c>
      <c r="G335" s="69" t="s">
        <v>1576</v>
      </c>
    </row>
    <row r="336" spans="2:7" hidden="1" x14ac:dyDescent="0.3">
      <c r="B336" s="54" t="s">
        <v>1365</v>
      </c>
      <c r="C336" s="55" t="s">
        <v>1990</v>
      </c>
      <c r="D336" s="115" t="s">
        <v>3685</v>
      </c>
      <c r="E336" s="115" t="s">
        <v>3686</v>
      </c>
      <c r="F336" s="55" t="s">
        <v>2559</v>
      </c>
      <c r="G336" s="69" t="s">
        <v>1576</v>
      </c>
    </row>
    <row r="337" spans="2:7" hidden="1" x14ac:dyDescent="0.3">
      <c r="B337" s="54" t="s">
        <v>1365</v>
      </c>
      <c r="C337" s="55" t="s">
        <v>1990</v>
      </c>
      <c r="D337" s="115" t="s">
        <v>3687</v>
      </c>
      <c r="E337" s="115" t="s">
        <v>3688</v>
      </c>
      <c r="F337" s="55" t="s">
        <v>2559</v>
      </c>
      <c r="G337" s="69" t="s">
        <v>1576</v>
      </c>
    </row>
    <row r="338" spans="2:7" hidden="1" x14ac:dyDescent="0.3">
      <c r="B338" s="54" t="s">
        <v>1365</v>
      </c>
      <c r="C338" s="55" t="s">
        <v>1990</v>
      </c>
      <c r="D338" s="115" t="s">
        <v>3689</v>
      </c>
      <c r="E338" s="115" t="s">
        <v>3690</v>
      </c>
      <c r="F338" s="55" t="s">
        <v>2559</v>
      </c>
      <c r="G338" s="69" t="s">
        <v>1576</v>
      </c>
    </row>
    <row r="339" spans="2:7" hidden="1" x14ac:dyDescent="0.3">
      <c r="B339" s="54" t="s">
        <v>1365</v>
      </c>
      <c r="C339" s="55" t="s">
        <v>1990</v>
      </c>
      <c r="D339" s="115" t="s">
        <v>3691</v>
      </c>
      <c r="E339" s="115" t="s">
        <v>3692</v>
      </c>
      <c r="F339" s="55" t="s">
        <v>2559</v>
      </c>
      <c r="G339" s="69" t="s">
        <v>1576</v>
      </c>
    </row>
    <row r="340" spans="2:7" hidden="1" x14ac:dyDescent="0.3">
      <c r="B340" s="54" t="s">
        <v>1365</v>
      </c>
      <c r="C340" s="55" t="s">
        <v>1988</v>
      </c>
      <c r="D340" s="115" t="s">
        <v>3608</v>
      </c>
      <c r="E340" s="115" t="s">
        <v>3609</v>
      </c>
      <c r="F340" s="55" t="s">
        <v>2559</v>
      </c>
      <c r="G340" s="69" t="s">
        <v>1576</v>
      </c>
    </row>
    <row r="341" spans="2:7" hidden="1" x14ac:dyDescent="0.3">
      <c r="B341" s="54" t="s">
        <v>1365</v>
      </c>
      <c r="C341" s="55" t="s">
        <v>1988</v>
      </c>
      <c r="D341" s="115" t="s">
        <v>3610</v>
      </c>
      <c r="E341" s="115" t="s">
        <v>3611</v>
      </c>
      <c r="F341" s="55" t="s">
        <v>2559</v>
      </c>
      <c r="G341" s="69" t="s">
        <v>1576</v>
      </c>
    </row>
    <row r="342" spans="2:7" hidden="1" x14ac:dyDescent="0.3">
      <c r="B342" s="54" t="s">
        <v>1365</v>
      </c>
      <c r="C342" s="55" t="s">
        <v>1988</v>
      </c>
      <c r="D342" s="115" t="s">
        <v>3612</v>
      </c>
      <c r="E342" s="115" t="s">
        <v>3613</v>
      </c>
      <c r="F342" s="55" t="s">
        <v>2559</v>
      </c>
      <c r="G342" s="69" t="s">
        <v>1576</v>
      </c>
    </row>
    <row r="343" spans="2:7" hidden="1" x14ac:dyDescent="0.3">
      <c r="B343" s="54" t="s">
        <v>1365</v>
      </c>
      <c r="C343" s="55" t="s">
        <v>1988</v>
      </c>
      <c r="D343" s="115" t="s">
        <v>3614</v>
      </c>
      <c r="E343" s="115" t="s">
        <v>3615</v>
      </c>
      <c r="F343" s="55" t="s">
        <v>2559</v>
      </c>
      <c r="G343" s="69" t="s">
        <v>1576</v>
      </c>
    </row>
    <row r="344" spans="2:7" hidden="1" x14ac:dyDescent="0.3">
      <c r="B344" s="54" t="s">
        <v>1365</v>
      </c>
      <c r="C344" s="55" t="s">
        <v>1988</v>
      </c>
      <c r="D344" s="115" t="s">
        <v>3616</v>
      </c>
      <c r="E344" s="115" t="s">
        <v>3617</v>
      </c>
      <c r="F344" s="55" t="s">
        <v>2559</v>
      </c>
      <c r="G344" s="69" t="s">
        <v>1576</v>
      </c>
    </row>
    <row r="345" spans="2:7" hidden="1" x14ac:dyDescent="0.3">
      <c r="B345" s="54" t="s">
        <v>1365</v>
      </c>
      <c r="C345" s="55" t="s">
        <v>1364</v>
      </c>
      <c r="D345" s="115" t="s">
        <v>3618</v>
      </c>
      <c r="E345" s="115" t="s">
        <v>3619</v>
      </c>
      <c r="F345" s="55" t="s">
        <v>2559</v>
      </c>
      <c r="G345" s="69" t="s">
        <v>1576</v>
      </c>
    </row>
    <row r="346" spans="2:7" hidden="1" x14ac:dyDescent="0.3">
      <c r="B346" s="54" t="s">
        <v>1365</v>
      </c>
      <c r="C346" s="55" t="s">
        <v>1364</v>
      </c>
      <c r="D346" s="115" t="s">
        <v>3620</v>
      </c>
      <c r="E346" s="115" t="s">
        <v>3621</v>
      </c>
      <c r="F346" s="55" t="s">
        <v>2559</v>
      </c>
      <c r="G346" s="69" t="s">
        <v>1576</v>
      </c>
    </row>
    <row r="347" spans="2:7" hidden="1" x14ac:dyDescent="0.3">
      <c r="B347" s="54" t="s">
        <v>1365</v>
      </c>
      <c r="C347" s="55" t="s">
        <v>1364</v>
      </c>
      <c r="D347" s="115" t="s">
        <v>3622</v>
      </c>
      <c r="E347" s="115" t="s">
        <v>3623</v>
      </c>
      <c r="F347" s="55" t="s">
        <v>2559</v>
      </c>
      <c r="G347" s="69" t="s">
        <v>1576</v>
      </c>
    </row>
    <row r="348" spans="2:7" hidden="1" x14ac:dyDescent="0.3">
      <c r="B348" s="54" t="s">
        <v>1365</v>
      </c>
      <c r="C348" s="55" t="s">
        <v>1364</v>
      </c>
      <c r="D348" s="115" t="s">
        <v>3625</v>
      </c>
      <c r="E348" s="115" t="s">
        <v>3626</v>
      </c>
      <c r="F348" s="55" t="s">
        <v>2559</v>
      </c>
      <c r="G348" s="69" t="s">
        <v>1576</v>
      </c>
    </row>
    <row r="349" spans="2:7" hidden="1" x14ac:dyDescent="0.3">
      <c r="B349" s="54" t="s">
        <v>1365</v>
      </c>
      <c r="C349" s="55" t="s">
        <v>1364</v>
      </c>
      <c r="D349" s="115" t="s">
        <v>3627</v>
      </c>
      <c r="E349" s="115" t="s">
        <v>3628</v>
      </c>
      <c r="F349" s="55" t="s">
        <v>2559</v>
      </c>
      <c r="G349" s="69" t="s">
        <v>1576</v>
      </c>
    </row>
    <row r="350" spans="2:7" hidden="1" x14ac:dyDescent="0.3">
      <c r="B350" s="54" t="s">
        <v>1365</v>
      </c>
      <c r="C350" s="55" t="s">
        <v>1364</v>
      </c>
      <c r="D350" s="115" t="s">
        <v>3629</v>
      </c>
      <c r="E350" s="115" t="s">
        <v>3630</v>
      </c>
      <c r="F350" s="55" t="s">
        <v>2559</v>
      </c>
      <c r="G350" s="69" t="s">
        <v>1576</v>
      </c>
    </row>
    <row r="351" spans="2:7" hidden="1" x14ac:dyDescent="0.3">
      <c r="B351" s="54" t="s">
        <v>1365</v>
      </c>
      <c r="C351" s="55" t="s">
        <v>1364</v>
      </c>
      <c r="D351" s="115" t="s">
        <v>3631</v>
      </c>
      <c r="E351" s="115" t="s">
        <v>3632</v>
      </c>
      <c r="F351" s="55" t="s">
        <v>2559</v>
      </c>
      <c r="G351" s="69" t="s">
        <v>1576</v>
      </c>
    </row>
    <row r="352" spans="2:7" hidden="1" x14ac:dyDescent="0.3">
      <c r="B352" s="54" t="s">
        <v>1365</v>
      </c>
      <c r="C352" s="55" t="s">
        <v>1364</v>
      </c>
      <c r="D352" s="115" t="s">
        <v>3633</v>
      </c>
      <c r="E352" s="115" t="s">
        <v>3634</v>
      </c>
      <c r="F352" s="55" t="s">
        <v>2559</v>
      </c>
      <c r="G352" s="69" t="s">
        <v>1576</v>
      </c>
    </row>
    <row r="353" spans="2:7" hidden="1" x14ac:dyDescent="0.3">
      <c r="B353" s="54" t="s">
        <v>1365</v>
      </c>
      <c r="C353" s="55" t="s">
        <v>1364</v>
      </c>
      <c r="D353" s="115" t="s">
        <v>3635</v>
      </c>
      <c r="E353" s="115" t="s">
        <v>3636</v>
      </c>
      <c r="F353" s="55" t="s">
        <v>2559</v>
      </c>
      <c r="G353" s="69" t="s">
        <v>1576</v>
      </c>
    </row>
    <row r="354" spans="2:7" hidden="1" x14ac:dyDescent="0.3">
      <c r="B354" s="54" t="s">
        <v>1365</v>
      </c>
      <c r="C354" s="55" t="s">
        <v>1364</v>
      </c>
      <c r="D354" s="115" t="s">
        <v>3624</v>
      </c>
      <c r="E354" s="115" t="s">
        <v>4647</v>
      </c>
      <c r="F354" s="55" t="s">
        <v>4553</v>
      </c>
      <c r="G354" s="69" t="s">
        <v>4639</v>
      </c>
    </row>
    <row r="355" spans="2:7" hidden="1" x14ac:dyDescent="0.3">
      <c r="B355" s="54" t="s">
        <v>1525</v>
      </c>
      <c r="C355" s="55" t="s">
        <v>2517</v>
      </c>
      <c r="D355" s="115" t="s">
        <v>3560</v>
      </c>
      <c r="E355" s="115" t="s">
        <v>3561</v>
      </c>
      <c r="F355" s="55" t="s">
        <v>2559</v>
      </c>
      <c r="G355" s="69" t="s">
        <v>1576</v>
      </c>
    </row>
    <row r="356" spans="2:7" hidden="1" x14ac:dyDescent="0.3">
      <c r="B356" s="54" t="s">
        <v>1525</v>
      </c>
      <c r="C356" s="55" t="s">
        <v>2517</v>
      </c>
      <c r="D356" s="115" t="s">
        <v>3562</v>
      </c>
      <c r="E356" s="115" t="s">
        <v>3563</v>
      </c>
      <c r="F356" s="55" t="s">
        <v>2559</v>
      </c>
      <c r="G356" s="69" t="s">
        <v>1576</v>
      </c>
    </row>
    <row r="357" spans="2:7" hidden="1" x14ac:dyDescent="0.3">
      <c r="B357" s="54" t="s">
        <v>1525</v>
      </c>
      <c r="C357" s="55" t="s">
        <v>2517</v>
      </c>
      <c r="D357" s="115" t="s">
        <v>3564</v>
      </c>
      <c r="E357" s="115" t="s">
        <v>3565</v>
      </c>
      <c r="F357" s="55" t="s">
        <v>2559</v>
      </c>
      <c r="G357" s="69" t="s">
        <v>1576</v>
      </c>
    </row>
    <row r="358" spans="2:7" hidden="1" x14ac:dyDescent="0.3">
      <c r="B358" s="54" t="s">
        <v>1525</v>
      </c>
      <c r="C358" s="55" t="s">
        <v>2517</v>
      </c>
      <c r="D358" s="115" t="s">
        <v>3566</v>
      </c>
      <c r="E358" s="115" t="s">
        <v>3567</v>
      </c>
      <c r="F358" s="55" t="s">
        <v>2559</v>
      </c>
      <c r="G358" s="69" t="s">
        <v>1576</v>
      </c>
    </row>
    <row r="359" spans="2:7" hidden="1" x14ac:dyDescent="0.3">
      <c r="B359" s="54" t="s">
        <v>1525</v>
      </c>
      <c r="C359" s="55" t="s">
        <v>2517</v>
      </c>
      <c r="D359" s="115" t="s">
        <v>3568</v>
      </c>
      <c r="E359" s="115" t="s">
        <v>3569</v>
      </c>
      <c r="F359" s="55" t="s">
        <v>2559</v>
      </c>
      <c r="G359" s="69" t="s">
        <v>1576</v>
      </c>
    </row>
    <row r="360" spans="2:7" hidden="1" x14ac:dyDescent="0.3">
      <c r="B360" s="54" t="s">
        <v>1525</v>
      </c>
      <c r="C360" s="55" t="s">
        <v>2517</v>
      </c>
      <c r="D360" s="115" t="s">
        <v>3570</v>
      </c>
      <c r="E360" s="115" t="s">
        <v>3571</v>
      </c>
      <c r="F360" s="55" t="s">
        <v>2559</v>
      </c>
      <c r="G360" s="69" t="s">
        <v>1576</v>
      </c>
    </row>
    <row r="361" spans="2:7" hidden="1" x14ac:dyDescent="0.3">
      <c r="B361" s="54" t="s">
        <v>1525</v>
      </c>
      <c r="C361" s="55" t="s">
        <v>2517</v>
      </c>
      <c r="D361" s="115" t="s">
        <v>3572</v>
      </c>
      <c r="E361" s="115" t="s">
        <v>3573</v>
      </c>
      <c r="F361" s="55" t="s">
        <v>2559</v>
      </c>
      <c r="G361" s="69" t="s">
        <v>1576</v>
      </c>
    </row>
    <row r="362" spans="2:7" hidden="1" x14ac:dyDescent="0.3">
      <c r="B362" s="54" t="s">
        <v>1525</v>
      </c>
      <c r="C362" s="55" t="s">
        <v>2517</v>
      </c>
      <c r="D362" s="115" t="s">
        <v>3574</v>
      </c>
      <c r="E362" s="115" t="s">
        <v>3575</v>
      </c>
      <c r="F362" s="55" t="s">
        <v>2559</v>
      </c>
      <c r="G362" s="69" t="s">
        <v>1576</v>
      </c>
    </row>
    <row r="363" spans="2:7" hidden="1" x14ac:dyDescent="0.3">
      <c r="B363" s="54" t="s">
        <v>1525</v>
      </c>
      <c r="C363" s="55" t="s">
        <v>2517</v>
      </c>
      <c r="D363" s="115" t="s">
        <v>3576</v>
      </c>
      <c r="E363" s="115" t="s">
        <v>3577</v>
      </c>
      <c r="F363" s="55" t="s">
        <v>2559</v>
      </c>
      <c r="G363" s="69" t="s">
        <v>1576</v>
      </c>
    </row>
    <row r="364" spans="2:7" hidden="1" x14ac:dyDescent="0.3">
      <c r="B364" s="54" t="s">
        <v>1525</v>
      </c>
      <c r="C364" s="55" t="s">
        <v>2517</v>
      </c>
      <c r="D364" s="115" t="s">
        <v>3578</v>
      </c>
      <c r="E364" s="115" t="s">
        <v>3579</v>
      </c>
      <c r="F364" s="55" t="s">
        <v>2559</v>
      </c>
      <c r="G364" s="69" t="s">
        <v>1576</v>
      </c>
    </row>
    <row r="365" spans="2:7" hidden="1" x14ac:dyDescent="0.3">
      <c r="B365" s="54" t="s">
        <v>1525</v>
      </c>
      <c r="C365" s="55" t="s">
        <v>2517</v>
      </c>
      <c r="D365" s="115" t="s">
        <v>3580</v>
      </c>
      <c r="E365" s="115" t="s">
        <v>3581</v>
      </c>
      <c r="F365" s="55" t="s">
        <v>2559</v>
      </c>
      <c r="G365" s="69" t="s">
        <v>1576</v>
      </c>
    </row>
    <row r="366" spans="2:7" hidden="1" x14ac:dyDescent="0.3">
      <c r="B366" s="54" t="s">
        <v>1525</v>
      </c>
      <c r="C366" s="55" t="s">
        <v>2517</v>
      </c>
      <c r="D366" s="115" t="s">
        <v>3582</v>
      </c>
      <c r="E366" s="115" t="s">
        <v>3583</v>
      </c>
      <c r="F366" s="55" t="s">
        <v>2559</v>
      </c>
      <c r="G366" s="69" t="s">
        <v>1576</v>
      </c>
    </row>
    <row r="367" spans="2:7" hidden="1" x14ac:dyDescent="0.3">
      <c r="B367" s="54" t="s">
        <v>1525</v>
      </c>
      <c r="C367" s="55" t="s">
        <v>2517</v>
      </c>
      <c r="D367" s="115" t="s">
        <v>3584</v>
      </c>
      <c r="E367" s="115" t="s">
        <v>3585</v>
      </c>
      <c r="F367" s="55" t="s">
        <v>2559</v>
      </c>
      <c r="G367" s="69" t="s">
        <v>1576</v>
      </c>
    </row>
    <row r="368" spans="2:7" hidden="1" x14ac:dyDescent="0.3">
      <c r="B368" s="54" t="s">
        <v>1525</v>
      </c>
      <c r="C368" s="55" t="s">
        <v>2517</v>
      </c>
      <c r="D368" s="115" t="s">
        <v>3586</v>
      </c>
      <c r="E368" s="115" t="s">
        <v>3587</v>
      </c>
      <c r="F368" s="55" t="s">
        <v>2559</v>
      </c>
      <c r="G368" s="69" t="s">
        <v>1576</v>
      </c>
    </row>
    <row r="369" spans="2:7" hidden="1" x14ac:dyDescent="0.3">
      <c r="B369" s="54" t="s">
        <v>1525</v>
      </c>
      <c r="C369" s="55" t="s">
        <v>2517</v>
      </c>
      <c r="D369" s="115" t="s">
        <v>2578</v>
      </c>
      <c r="E369" s="115" t="s">
        <v>2579</v>
      </c>
      <c r="F369" s="55" t="s">
        <v>2559</v>
      </c>
      <c r="G369" s="69" t="s">
        <v>1576</v>
      </c>
    </row>
    <row r="370" spans="2:7" hidden="1" x14ac:dyDescent="0.3">
      <c r="B370" s="54" t="s">
        <v>1525</v>
      </c>
      <c r="C370" s="55" t="s">
        <v>2517</v>
      </c>
      <c r="D370" s="115" t="s">
        <v>3588</v>
      </c>
      <c r="E370" s="115" t="s">
        <v>3589</v>
      </c>
      <c r="F370" s="55" t="s">
        <v>2559</v>
      </c>
      <c r="G370" s="69" t="s">
        <v>1576</v>
      </c>
    </row>
    <row r="371" spans="2:7" hidden="1" x14ac:dyDescent="0.3">
      <c r="B371" s="54" t="s">
        <v>1525</v>
      </c>
      <c r="C371" s="55" t="s">
        <v>2517</v>
      </c>
      <c r="D371" s="115" t="s">
        <v>3590</v>
      </c>
      <c r="E371" s="115" t="s">
        <v>3591</v>
      </c>
      <c r="F371" s="55" t="s">
        <v>2559</v>
      </c>
      <c r="G371" s="69" t="s">
        <v>1576</v>
      </c>
    </row>
    <row r="372" spans="2:7" hidden="1" x14ac:dyDescent="0.3">
      <c r="B372" s="54" t="s">
        <v>1525</v>
      </c>
      <c r="C372" s="55" t="s">
        <v>2517</v>
      </c>
      <c r="D372" s="115" t="s">
        <v>3592</v>
      </c>
      <c r="E372" s="115" t="s">
        <v>3593</v>
      </c>
      <c r="F372" s="55" t="s">
        <v>2559</v>
      </c>
      <c r="G372" s="69" t="s">
        <v>1576</v>
      </c>
    </row>
    <row r="373" spans="2:7" hidden="1" x14ac:dyDescent="0.3">
      <c r="B373" s="54" t="s">
        <v>1525</v>
      </c>
      <c r="C373" s="55" t="s">
        <v>2517</v>
      </c>
      <c r="D373" s="115" t="s">
        <v>3594</v>
      </c>
      <c r="E373" s="115" t="s">
        <v>3595</v>
      </c>
      <c r="F373" s="55" t="s">
        <v>2559</v>
      </c>
      <c r="G373" s="69" t="s">
        <v>1576</v>
      </c>
    </row>
    <row r="374" spans="2:7" hidden="1" x14ac:dyDescent="0.3">
      <c r="B374" s="54" t="s">
        <v>1525</v>
      </c>
      <c r="C374" s="55" t="s">
        <v>2517</v>
      </c>
      <c r="D374" s="115" t="s">
        <v>3596</v>
      </c>
      <c r="E374" s="115" t="s">
        <v>3597</v>
      </c>
      <c r="F374" s="55" t="s">
        <v>2559</v>
      </c>
      <c r="G374" s="69" t="s">
        <v>1576</v>
      </c>
    </row>
    <row r="375" spans="2:7" hidden="1" x14ac:dyDescent="0.3">
      <c r="B375" s="54" t="s">
        <v>1525</v>
      </c>
      <c r="C375" s="55" t="s">
        <v>2517</v>
      </c>
      <c r="D375" s="115" t="s">
        <v>3598</v>
      </c>
      <c r="E375" s="115" t="s">
        <v>3599</v>
      </c>
      <c r="F375" s="55" t="s">
        <v>2559</v>
      </c>
      <c r="G375" s="69" t="s">
        <v>1576</v>
      </c>
    </row>
    <row r="376" spans="2:7" hidden="1" x14ac:dyDescent="0.3">
      <c r="B376" s="54" t="s">
        <v>1525</v>
      </c>
      <c r="C376" s="55" t="s">
        <v>2517</v>
      </c>
      <c r="D376" s="115" t="s">
        <v>3600</v>
      </c>
      <c r="E376" s="115" t="s">
        <v>3601</v>
      </c>
      <c r="F376" s="55" t="s">
        <v>2559</v>
      </c>
      <c r="G376" s="69" t="s">
        <v>1576</v>
      </c>
    </row>
    <row r="377" spans="2:7" hidden="1" x14ac:dyDescent="0.3">
      <c r="B377" s="54" t="s">
        <v>1525</v>
      </c>
      <c r="C377" s="55" t="s">
        <v>2517</v>
      </c>
      <c r="D377" s="115" t="s">
        <v>3602</v>
      </c>
      <c r="E377" s="115" t="s">
        <v>3603</v>
      </c>
      <c r="F377" s="55" t="s">
        <v>2559</v>
      </c>
      <c r="G377" s="69" t="s">
        <v>1576</v>
      </c>
    </row>
    <row r="378" spans="2:7" hidden="1" x14ac:dyDescent="0.3">
      <c r="B378" s="54" t="s">
        <v>1525</v>
      </c>
      <c r="C378" s="55" t="s">
        <v>2517</v>
      </c>
      <c r="D378" s="115" t="s">
        <v>3604</v>
      </c>
      <c r="E378" s="115" t="s">
        <v>3605</v>
      </c>
      <c r="F378" s="55" t="s">
        <v>2559</v>
      </c>
      <c r="G378" s="69" t="s">
        <v>1576</v>
      </c>
    </row>
    <row r="379" spans="2:7" hidden="1" x14ac:dyDescent="0.3">
      <c r="B379" s="54" t="s">
        <v>1525</v>
      </c>
      <c r="C379" s="55" t="s">
        <v>2517</v>
      </c>
      <c r="D379" s="115" t="s">
        <v>3606</v>
      </c>
      <c r="E379" s="115" t="s">
        <v>3607</v>
      </c>
      <c r="F379" s="55" t="s">
        <v>2559</v>
      </c>
      <c r="G379" s="69" t="s">
        <v>1576</v>
      </c>
    </row>
    <row r="380" spans="2:7" hidden="1" x14ac:dyDescent="0.3">
      <c r="B380" s="54" t="s">
        <v>1525</v>
      </c>
      <c r="C380" s="55" t="s">
        <v>1361</v>
      </c>
      <c r="D380" s="115" t="s">
        <v>3506</v>
      </c>
      <c r="E380" s="115" t="s">
        <v>3507</v>
      </c>
      <c r="F380" s="55" t="s">
        <v>2559</v>
      </c>
      <c r="G380" s="69" t="s">
        <v>1576</v>
      </c>
    </row>
    <row r="381" spans="2:7" hidden="1" x14ac:dyDescent="0.3">
      <c r="B381" s="54" t="s">
        <v>1525</v>
      </c>
      <c r="C381" s="55" t="s">
        <v>1361</v>
      </c>
      <c r="D381" s="115" t="s">
        <v>3508</v>
      </c>
      <c r="E381" s="115" t="s">
        <v>3509</v>
      </c>
      <c r="F381" s="55" t="s">
        <v>2559</v>
      </c>
      <c r="G381" s="69" t="s">
        <v>1576</v>
      </c>
    </row>
    <row r="382" spans="2:7" hidden="1" x14ac:dyDescent="0.3">
      <c r="B382" s="54" t="s">
        <v>1525</v>
      </c>
      <c r="C382" s="55" t="s">
        <v>1361</v>
      </c>
      <c r="D382" s="115" t="s">
        <v>3510</v>
      </c>
      <c r="E382" s="115" t="s">
        <v>3511</v>
      </c>
      <c r="F382" s="55" t="s">
        <v>2559</v>
      </c>
      <c r="G382" s="69" t="s">
        <v>1576</v>
      </c>
    </row>
    <row r="383" spans="2:7" hidden="1" x14ac:dyDescent="0.3">
      <c r="B383" s="54" t="s">
        <v>1525</v>
      </c>
      <c r="C383" s="55" t="s">
        <v>1361</v>
      </c>
      <c r="D383" s="115" t="s">
        <v>3512</v>
      </c>
      <c r="E383" s="115" t="s">
        <v>3513</v>
      </c>
      <c r="F383" s="55" t="s">
        <v>2559</v>
      </c>
      <c r="G383" s="69" t="s">
        <v>1576</v>
      </c>
    </row>
    <row r="384" spans="2:7" hidden="1" x14ac:dyDescent="0.3">
      <c r="B384" s="54" t="s">
        <v>1525</v>
      </c>
      <c r="C384" s="55" t="s">
        <v>1361</v>
      </c>
      <c r="D384" s="115" t="s">
        <v>3514</v>
      </c>
      <c r="E384" s="115" t="s">
        <v>3515</v>
      </c>
      <c r="F384" s="55" t="s">
        <v>2559</v>
      </c>
      <c r="G384" s="69" t="s">
        <v>1576</v>
      </c>
    </row>
    <row r="385" spans="2:7" hidden="1" x14ac:dyDescent="0.3">
      <c r="B385" s="54" t="s">
        <v>1525</v>
      </c>
      <c r="C385" s="55" t="s">
        <v>1361</v>
      </c>
      <c r="D385" s="115" t="s">
        <v>3516</v>
      </c>
      <c r="E385" s="115" t="s">
        <v>3517</v>
      </c>
      <c r="F385" s="55" t="s">
        <v>2559</v>
      </c>
      <c r="G385" s="69" t="s">
        <v>1576</v>
      </c>
    </row>
    <row r="386" spans="2:7" hidden="1" x14ac:dyDescent="0.3">
      <c r="B386" s="54" t="s">
        <v>1525</v>
      </c>
      <c r="C386" s="55" t="s">
        <v>1361</v>
      </c>
      <c r="D386" s="115" t="s">
        <v>3518</v>
      </c>
      <c r="E386" s="115" t="s">
        <v>3519</v>
      </c>
      <c r="F386" s="55" t="s">
        <v>2559</v>
      </c>
      <c r="G386" s="69" t="s">
        <v>1576</v>
      </c>
    </row>
    <row r="387" spans="2:7" hidden="1" x14ac:dyDescent="0.3">
      <c r="B387" s="54" t="s">
        <v>1525</v>
      </c>
      <c r="C387" s="55" t="s">
        <v>1361</v>
      </c>
      <c r="D387" s="115" t="s">
        <v>3520</v>
      </c>
      <c r="E387" s="115" t="s">
        <v>3521</v>
      </c>
      <c r="F387" s="55" t="s">
        <v>2559</v>
      </c>
      <c r="G387" s="69" t="s">
        <v>1576</v>
      </c>
    </row>
    <row r="388" spans="2:7" hidden="1" x14ac:dyDescent="0.3">
      <c r="B388" s="54" t="s">
        <v>1525</v>
      </c>
      <c r="C388" s="55" t="s">
        <v>1361</v>
      </c>
      <c r="D388" s="115" t="s">
        <v>3522</v>
      </c>
      <c r="E388" s="115" t="s">
        <v>3523</v>
      </c>
      <c r="F388" s="55" t="s">
        <v>2559</v>
      </c>
      <c r="G388" s="69" t="s">
        <v>1576</v>
      </c>
    </row>
    <row r="389" spans="2:7" hidden="1" x14ac:dyDescent="0.3">
      <c r="B389" s="54" t="s">
        <v>1525</v>
      </c>
      <c r="C389" s="55" t="s">
        <v>1361</v>
      </c>
      <c r="D389" s="115" t="s">
        <v>3524</v>
      </c>
      <c r="E389" s="115" t="s">
        <v>3525</v>
      </c>
      <c r="F389" s="55" t="s">
        <v>2559</v>
      </c>
      <c r="G389" s="69" t="s">
        <v>1576</v>
      </c>
    </row>
    <row r="390" spans="2:7" hidden="1" x14ac:dyDescent="0.3">
      <c r="B390" s="54" t="s">
        <v>1525</v>
      </c>
      <c r="C390" s="55" t="s">
        <v>1361</v>
      </c>
      <c r="D390" s="115" t="s">
        <v>3526</v>
      </c>
      <c r="E390" s="115" t="s">
        <v>3528</v>
      </c>
      <c r="F390" s="55" t="s">
        <v>2559</v>
      </c>
      <c r="G390" s="69" t="s">
        <v>1576</v>
      </c>
    </row>
    <row r="391" spans="2:7" hidden="1" x14ac:dyDescent="0.3">
      <c r="B391" s="54" t="s">
        <v>1525</v>
      </c>
      <c r="C391" s="55" t="s">
        <v>1361</v>
      </c>
      <c r="D391" s="115" t="s">
        <v>3527</v>
      </c>
      <c r="E391" s="115" t="s">
        <v>3529</v>
      </c>
      <c r="F391" s="55" t="s">
        <v>2559</v>
      </c>
      <c r="G391" s="69" t="s">
        <v>1576</v>
      </c>
    </row>
    <row r="392" spans="2:7" hidden="1" x14ac:dyDescent="0.3">
      <c r="B392" s="54" t="s">
        <v>1525</v>
      </c>
      <c r="C392" s="55" t="s">
        <v>1361</v>
      </c>
      <c r="D392" s="115" t="s">
        <v>3530</v>
      </c>
      <c r="E392" s="115" t="s">
        <v>3531</v>
      </c>
      <c r="F392" s="55" t="s">
        <v>2559</v>
      </c>
      <c r="G392" s="69" t="s">
        <v>1576</v>
      </c>
    </row>
    <row r="393" spans="2:7" hidden="1" x14ac:dyDescent="0.3">
      <c r="B393" s="54" t="s">
        <v>1525</v>
      </c>
      <c r="C393" s="55" t="s">
        <v>1361</v>
      </c>
      <c r="D393" s="115" t="s">
        <v>3532</v>
      </c>
      <c r="E393" s="115" t="s">
        <v>3533</v>
      </c>
      <c r="F393" s="55" t="s">
        <v>2559</v>
      </c>
      <c r="G393" s="69" t="s">
        <v>1576</v>
      </c>
    </row>
    <row r="394" spans="2:7" hidden="1" x14ac:dyDescent="0.3">
      <c r="B394" s="54" t="s">
        <v>1525</v>
      </c>
      <c r="C394" s="55" t="s">
        <v>1361</v>
      </c>
      <c r="D394" s="115" t="s">
        <v>3534</v>
      </c>
      <c r="E394" s="115" t="s">
        <v>3535</v>
      </c>
      <c r="F394" s="55" t="s">
        <v>2559</v>
      </c>
      <c r="G394" s="69" t="s">
        <v>1576</v>
      </c>
    </row>
    <row r="395" spans="2:7" hidden="1" x14ac:dyDescent="0.3">
      <c r="B395" s="54" t="s">
        <v>1525</v>
      </c>
      <c r="C395" s="55" t="s">
        <v>1361</v>
      </c>
      <c r="D395" s="115" t="s">
        <v>3536</v>
      </c>
      <c r="E395" s="115" t="s">
        <v>3537</v>
      </c>
      <c r="F395" s="55" t="s">
        <v>2559</v>
      </c>
      <c r="G395" s="69" t="s">
        <v>1576</v>
      </c>
    </row>
    <row r="396" spans="2:7" hidden="1" x14ac:dyDescent="0.3">
      <c r="B396" s="54" t="s">
        <v>1525</v>
      </c>
      <c r="C396" s="55" t="s">
        <v>1361</v>
      </c>
      <c r="D396" s="115" t="s">
        <v>3538</v>
      </c>
      <c r="E396" s="115" t="s">
        <v>3539</v>
      </c>
      <c r="F396" s="55" t="s">
        <v>2559</v>
      </c>
      <c r="G396" s="69" t="s">
        <v>1576</v>
      </c>
    </row>
    <row r="397" spans="2:7" hidden="1" x14ac:dyDescent="0.3">
      <c r="B397" s="54" t="s">
        <v>1525</v>
      </c>
      <c r="C397" s="55" t="s">
        <v>1361</v>
      </c>
      <c r="D397" s="115" t="s">
        <v>3540</v>
      </c>
      <c r="E397" s="115" t="s">
        <v>3541</v>
      </c>
      <c r="F397" s="55" t="s">
        <v>2559</v>
      </c>
      <c r="G397" s="69" t="s">
        <v>1576</v>
      </c>
    </row>
    <row r="398" spans="2:7" hidden="1" x14ac:dyDescent="0.3">
      <c r="B398" s="54" t="s">
        <v>1525</v>
      </c>
      <c r="C398" s="55" t="s">
        <v>1361</v>
      </c>
      <c r="D398" s="115" t="s">
        <v>3542</v>
      </c>
      <c r="E398" s="115" t="s">
        <v>3543</v>
      </c>
      <c r="F398" s="55" t="s">
        <v>2559</v>
      </c>
      <c r="G398" s="69" t="s">
        <v>1576</v>
      </c>
    </row>
    <row r="399" spans="2:7" hidden="1" x14ac:dyDescent="0.3">
      <c r="B399" s="54" t="s">
        <v>1525</v>
      </c>
      <c r="C399" s="55" t="s">
        <v>1361</v>
      </c>
      <c r="D399" s="115" t="s">
        <v>3544</v>
      </c>
      <c r="E399" s="115" t="s">
        <v>3545</v>
      </c>
      <c r="F399" s="55" t="s">
        <v>2559</v>
      </c>
      <c r="G399" s="69" t="s">
        <v>1576</v>
      </c>
    </row>
    <row r="400" spans="2:7" hidden="1" x14ac:dyDescent="0.3">
      <c r="B400" s="54" t="s">
        <v>1525</v>
      </c>
      <c r="C400" s="55" t="s">
        <v>1361</v>
      </c>
      <c r="D400" s="115" t="s">
        <v>3546</v>
      </c>
      <c r="E400" s="115" t="s">
        <v>3547</v>
      </c>
      <c r="F400" s="55" t="s">
        <v>2559</v>
      </c>
      <c r="G400" s="69" t="s">
        <v>1576</v>
      </c>
    </row>
    <row r="401" spans="2:7" hidden="1" x14ac:dyDescent="0.3">
      <c r="B401" s="54" t="s">
        <v>1525</v>
      </c>
      <c r="C401" s="55" t="s">
        <v>1361</v>
      </c>
      <c r="D401" s="115" t="s">
        <v>3548</v>
      </c>
      <c r="E401" s="115" t="s">
        <v>3549</v>
      </c>
      <c r="F401" s="55" t="s">
        <v>2559</v>
      </c>
      <c r="G401" s="69" t="s">
        <v>1576</v>
      </c>
    </row>
    <row r="402" spans="2:7" hidden="1" x14ac:dyDescent="0.3">
      <c r="B402" s="54" t="s">
        <v>1525</v>
      </c>
      <c r="C402" s="55" t="s">
        <v>1361</v>
      </c>
      <c r="D402" s="115" t="s">
        <v>3550</v>
      </c>
      <c r="E402" s="115" t="s">
        <v>3551</v>
      </c>
      <c r="F402" s="55" t="s">
        <v>2559</v>
      </c>
      <c r="G402" s="69" t="s">
        <v>1576</v>
      </c>
    </row>
    <row r="403" spans="2:7" hidden="1" x14ac:dyDescent="0.3">
      <c r="B403" s="54" t="s">
        <v>1525</v>
      </c>
      <c r="C403" s="55" t="s">
        <v>1361</v>
      </c>
      <c r="D403" s="115" t="s">
        <v>3552</v>
      </c>
      <c r="E403" s="115" t="s">
        <v>3553</v>
      </c>
      <c r="F403" s="55" t="s">
        <v>2559</v>
      </c>
      <c r="G403" s="69" t="s">
        <v>1576</v>
      </c>
    </row>
    <row r="404" spans="2:7" hidden="1" x14ac:dyDescent="0.3">
      <c r="B404" s="54" t="s">
        <v>1525</v>
      </c>
      <c r="C404" s="55" t="s">
        <v>1361</v>
      </c>
      <c r="D404" s="115" t="s">
        <v>3554</v>
      </c>
      <c r="E404" s="115" t="s">
        <v>3555</v>
      </c>
      <c r="F404" s="55" t="s">
        <v>2559</v>
      </c>
      <c r="G404" s="69" t="s">
        <v>1576</v>
      </c>
    </row>
    <row r="405" spans="2:7" hidden="1" x14ac:dyDescent="0.3">
      <c r="B405" s="54" t="s">
        <v>1525</v>
      </c>
      <c r="C405" s="55" t="s">
        <v>1361</v>
      </c>
      <c r="D405" s="115" t="s">
        <v>3556</v>
      </c>
      <c r="E405" s="115" t="s">
        <v>3557</v>
      </c>
      <c r="F405" s="55" t="s">
        <v>2559</v>
      </c>
      <c r="G405" s="69" t="s">
        <v>1576</v>
      </c>
    </row>
    <row r="406" spans="2:7" hidden="1" x14ac:dyDescent="0.3">
      <c r="B406" s="54" t="s">
        <v>1525</v>
      </c>
      <c r="C406" s="55" t="s">
        <v>1361</v>
      </c>
      <c r="D406" s="115" t="s">
        <v>3558</v>
      </c>
      <c r="E406" s="115" t="s">
        <v>3559</v>
      </c>
      <c r="F406" s="55" t="s">
        <v>2559</v>
      </c>
      <c r="G406" s="69" t="s">
        <v>1576</v>
      </c>
    </row>
    <row r="407" spans="2:7" hidden="1" x14ac:dyDescent="0.3">
      <c r="B407" s="54" t="s">
        <v>1525</v>
      </c>
      <c r="C407" s="55" t="s">
        <v>1361</v>
      </c>
      <c r="D407" s="115" t="s">
        <v>4648</v>
      </c>
      <c r="E407" s="115" t="s">
        <v>4649</v>
      </c>
      <c r="F407" s="55" t="s">
        <v>4553</v>
      </c>
      <c r="G407" s="69" t="s">
        <v>4639</v>
      </c>
    </row>
    <row r="408" spans="2:7" x14ac:dyDescent="0.3">
      <c r="B408" s="54" t="s">
        <v>1525</v>
      </c>
      <c r="C408" s="55" t="s">
        <v>1602</v>
      </c>
      <c r="D408" s="115" t="s">
        <v>3357</v>
      </c>
      <c r="E408" s="115" t="s">
        <v>3432</v>
      </c>
      <c r="F408" s="55" t="s">
        <v>2559</v>
      </c>
      <c r="G408" s="69" t="s">
        <v>1576</v>
      </c>
    </row>
    <row r="409" spans="2:7" x14ac:dyDescent="0.3">
      <c r="B409" s="54" t="s">
        <v>1525</v>
      </c>
      <c r="C409" s="55" t="s">
        <v>1602</v>
      </c>
      <c r="D409" s="115" t="s">
        <v>3358</v>
      </c>
      <c r="E409" s="115" t="s">
        <v>3433</v>
      </c>
      <c r="F409" s="55" t="s">
        <v>2559</v>
      </c>
      <c r="G409" s="69" t="s">
        <v>1576</v>
      </c>
    </row>
    <row r="410" spans="2:7" x14ac:dyDescent="0.3">
      <c r="B410" s="54" t="s">
        <v>1525</v>
      </c>
      <c r="C410" s="55" t="s">
        <v>1602</v>
      </c>
      <c r="D410" s="115" t="s">
        <v>3359</v>
      </c>
      <c r="E410" s="115" t="s">
        <v>3434</v>
      </c>
      <c r="F410" s="55" t="s">
        <v>2559</v>
      </c>
      <c r="G410" s="69" t="s">
        <v>1576</v>
      </c>
    </row>
    <row r="411" spans="2:7" x14ac:dyDescent="0.3">
      <c r="B411" s="54" t="s">
        <v>1525</v>
      </c>
      <c r="C411" s="55" t="s">
        <v>1602</v>
      </c>
      <c r="D411" s="115" t="s">
        <v>3360</v>
      </c>
      <c r="E411" s="115" t="s">
        <v>3435</v>
      </c>
      <c r="F411" s="55" t="s">
        <v>2559</v>
      </c>
      <c r="G411" s="69" t="s">
        <v>1576</v>
      </c>
    </row>
    <row r="412" spans="2:7" x14ac:dyDescent="0.3">
      <c r="B412" s="54" t="s">
        <v>1525</v>
      </c>
      <c r="C412" s="55" t="s">
        <v>1602</v>
      </c>
      <c r="D412" s="115" t="s">
        <v>3361</v>
      </c>
      <c r="E412" s="115" t="s">
        <v>3436</v>
      </c>
      <c r="F412" s="55" t="s">
        <v>2559</v>
      </c>
      <c r="G412" s="69" t="s">
        <v>1576</v>
      </c>
    </row>
    <row r="413" spans="2:7" x14ac:dyDescent="0.3">
      <c r="B413" s="54" t="s">
        <v>1525</v>
      </c>
      <c r="C413" s="55" t="s">
        <v>1602</v>
      </c>
      <c r="D413" s="115" t="s">
        <v>3362</v>
      </c>
      <c r="E413" s="115" t="s">
        <v>3437</v>
      </c>
      <c r="F413" s="55" t="s">
        <v>2559</v>
      </c>
      <c r="G413" s="69" t="s">
        <v>1576</v>
      </c>
    </row>
    <row r="414" spans="2:7" x14ac:dyDescent="0.3">
      <c r="B414" s="54" t="s">
        <v>1525</v>
      </c>
      <c r="C414" s="55" t="s">
        <v>1602</v>
      </c>
      <c r="D414" s="115" t="s">
        <v>3363</v>
      </c>
      <c r="E414" s="115" t="s">
        <v>3438</v>
      </c>
      <c r="F414" s="55" t="s">
        <v>2559</v>
      </c>
      <c r="G414" s="69" t="s">
        <v>1576</v>
      </c>
    </row>
    <row r="415" spans="2:7" x14ac:dyDescent="0.3">
      <c r="B415" s="54" t="s">
        <v>1525</v>
      </c>
      <c r="C415" s="55" t="s">
        <v>1602</v>
      </c>
      <c r="D415" s="115" t="s">
        <v>3364</v>
      </c>
      <c r="E415" s="115" t="s">
        <v>3439</v>
      </c>
      <c r="F415" s="55" t="s">
        <v>2559</v>
      </c>
      <c r="G415" s="69" t="s">
        <v>1576</v>
      </c>
    </row>
    <row r="416" spans="2:7" x14ac:dyDescent="0.3">
      <c r="B416" s="54" t="s">
        <v>1525</v>
      </c>
      <c r="C416" s="55" t="s">
        <v>1602</v>
      </c>
      <c r="D416" s="115" t="s">
        <v>3365</v>
      </c>
      <c r="E416" s="115" t="s">
        <v>3440</v>
      </c>
      <c r="F416" s="55" t="s">
        <v>2559</v>
      </c>
      <c r="G416" s="69" t="s">
        <v>1576</v>
      </c>
    </row>
    <row r="417" spans="2:7" x14ac:dyDescent="0.3">
      <c r="B417" s="54" t="s">
        <v>1525</v>
      </c>
      <c r="C417" s="55" t="s">
        <v>1602</v>
      </c>
      <c r="D417" s="115" t="s">
        <v>3366</v>
      </c>
      <c r="E417" s="115" t="s">
        <v>3441</v>
      </c>
      <c r="F417" s="55" t="s">
        <v>2559</v>
      </c>
      <c r="G417" s="69" t="s">
        <v>1576</v>
      </c>
    </row>
    <row r="418" spans="2:7" x14ac:dyDescent="0.3">
      <c r="B418" s="54" t="s">
        <v>1525</v>
      </c>
      <c r="C418" s="55" t="s">
        <v>1602</v>
      </c>
      <c r="D418" s="115" t="s">
        <v>3367</v>
      </c>
      <c r="E418" s="115" t="s">
        <v>3442</v>
      </c>
      <c r="F418" s="55" t="s">
        <v>2559</v>
      </c>
      <c r="G418" s="69" t="s">
        <v>1576</v>
      </c>
    </row>
    <row r="419" spans="2:7" x14ac:dyDescent="0.3">
      <c r="B419" s="54" t="s">
        <v>1525</v>
      </c>
      <c r="C419" s="55" t="s">
        <v>1602</v>
      </c>
      <c r="D419" s="115" t="s">
        <v>3368</v>
      </c>
      <c r="E419" s="115" t="s">
        <v>3443</v>
      </c>
      <c r="F419" s="55" t="s">
        <v>2559</v>
      </c>
      <c r="G419" s="69" t="s">
        <v>1576</v>
      </c>
    </row>
    <row r="420" spans="2:7" x14ac:dyDescent="0.3">
      <c r="B420" s="54" t="s">
        <v>1525</v>
      </c>
      <c r="C420" s="55" t="s">
        <v>1602</v>
      </c>
      <c r="D420" s="115" t="s">
        <v>3369</v>
      </c>
      <c r="E420" s="115" t="s">
        <v>3444</v>
      </c>
      <c r="F420" s="55" t="s">
        <v>2559</v>
      </c>
      <c r="G420" s="69" t="s">
        <v>1576</v>
      </c>
    </row>
    <row r="421" spans="2:7" x14ac:dyDescent="0.3">
      <c r="B421" s="54" t="s">
        <v>1525</v>
      </c>
      <c r="C421" s="55" t="s">
        <v>1602</v>
      </c>
      <c r="D421" s="115" t="s">
        <v>3370</v>
      </c>
      <c r="E421" s="115" t="s">
        <v>3445</v>
      </c>
      <c r="F421" s="55" t="s">
        <v>2559</v>
      </c>
      <c r="G421" s="69" t="s">
        <v>1576</v>
      </c>
    </row>
    <row r="422" spans="2:7" x14ac:dyDescent="0.3">
      <c r="B422" s="54" t="s">
        <v>1525</v>
      </c>
      <c r="C422" s="55" t="s">
        <v>1602</v>
      </c>
      <c r="D422" s="115" t="s">
        <v>3371</v>
      </c>
      <c r="E422" s="115" t="s">
        <v>3446</v>
      </c>
      <c r="F422" s="55" t="s">
        <v>2559</v>
      </c>
      <c r="G422" s="69" t="s">
        <v>1576</v>
      </c>
    </row>
    <row r="423" spans="2:7" x14ac:dyDescent="0.3">
      <c r="B423" s="54" t="s">
        <v>1525</v>
      </c>
      <c r="C423" s="55" t="s">
        <v>1602</v>
      </c>
      <c r="D423" s="115" t="s">
        <v>3372</v>
      </c>
      <c r="E423" s="115" t="s">
        <v>3447</v>
      </c>
      <c r="F423" s="55" t="s">
        <v>2559</v>
      </c>
      <c r="G423" s="69" t="s">
        <v>1576</v>
      </c>
    </row>
    <row r="424" spans="2:7" x14ac:dyDescent="0.3">
      <c r="B424" s="54" t="s">
        <v>1525</v>
      </c>
      <c r="C424" s="55" t="s">
        <v>1602</v>
      </c>
      <c r="D424" s="115" t="s">
        <v>3373</v>
      </c>
      <c r="E424" s="115" t="s">
        <v>3448</v>
      </c>
      <c r="F424" s="55" t="s">
        <v>2559</v>
      </c>
      <c r="G424" s="69" t="s">
        <v>1576</v>
      </c>
    </row>
    <row r="425" spans="2:7" x14ac:dyDescent="0.3">
      <c r="B425" s="54" t="s">
        <v>1525</v>
      </c>
      <c r="C425" s="55" t="s">
        <v>1602</v>
      </c>
      <c r="D425" s="115" t="s">
        <v>3374</v>
      </c>
      <c r="E425" s="115" t="s">
        <v>3449</v>
      </c>
      <c r="F425" s="55" t="s">
        <v>2559</v>
      </c>
      <c r="G425" s="69" t="s">
        <v>1576</v>
      </c>
    </row>
    <row r="426" spans="2:7" x14ac:dyDescent="0.3">
      <c r="B426" s="54" t="s">
        <v>1525</v>
      </c>
      <c r="C426" s="55" t="s">
        <v>1602</v>
      </c>
      <c r="D426" s="115" t="s">
        <v>3375</v>
      </c>
      <c r="E426" s="115" t="s">
        <v>3450</v>
      </c>
      <c r="F426" s="55" t="s">
        <v>2559</v>
      </c>
      <c r="G426" s="69" t="s">
        <v>1576</v>
      </c>
    </row>
    <row r="427" spans="2:7" x14ac:dyDescent="0.3">
      <c r="B427" s="54" t="s">
        <v>1525</v>
      </c>
      <c r="C427" s="55" t="s">
        <v>1602</v>
      </c>
      <c r="D427" s="115" t="s">
        <v>3376</v>
      </c>
      <c r="E427" s="115" t="s">
        <v>3451</v>
      </c>
      <c r="F427" s="55" t="s">
        <v>2559</v>
      </c>
      <c r="G427" s="69" t="s">
        <v>1576</v>
      </c>
    </row>
    <row r="428" spans="2:7" x14ac:dyDescent="0.3">
      <c r="B428" s="54" t="s">
        <v>1525</v>
      </c>
      <c r="C428" s="55" t="s">
        <v>1602</v>
      </c>
      <c r="D428" s="115" t="s">
        <v>3377</v>
      </c>
      <c r="E428" s="115" t="s">
        <v>3452</v>
      </c>
      <c r="F428" s="55" t="s">
        <v>2559</v>
      </c>
      <c r="G428" s="69" t="s">
        <v>1576</v>
      </c>
    </row>
    <row r="429" spans="2:7" x14ac:dyDescent="0.3">
      <c r="B429" s="54" t="s">
        <v>1525</v>
      </c>
      <c r="C429" s="55" t="s">
        <v>1602</v>
      </c>
      <c r="D429" s="115" t="s">
        <v>3378</v>
      </c>
      <c r="E429" s="115" t="s">
        <v>3453</v>
      </c>
      <c r="F429" s="55" t="s">
        <v>2559</v>
      </c>
      <c r="G429" s="69" t="s">
        <v>1576</v>
      </c>
    </row>
    <row r="430" spans="2:7" x14ac:dyDescent="0.3">
      <c r="B430" s="54" t="s">
        <v>1525</v>
      </c>
      <c r="C430" s="55" t="s">
        <v>1602</v>
      </c>
      <c r="D430" s="115" t="s">
        <v>3379</v>
      </c>
      <c r="E430" s="115" t="s">
        <v>3454</v>
      </c>
      <c r="F430" s="55" t="s">
        <v>2559</v>
      </c>
      <c r="G430" s="69" t="s">
        <v>1576</v>
      </c>
    </row>
    <row r="431" spans="2:7" x14ac:dyDescent="0.3">
      <c r="B431" s="54" t="s">
        <v>1525</v>
      </c>
      <c r="C431" s="55" t="s">
        <v>1602</v>
      </c>
      <c r="D431" s="115" t="s">
        <v>3380</v>
      </c>
      <c r="E431" s="115" t="s">
        <v>3455</v>
      </c>
      <c r="F431" s="55" t="s">
        <v>2559</v>
      </c>
      <c r="G431" s="69" t="s">
        <v>1576</v>
      </c>
    </row>
    <row r="432" spans="2:7" x14ac:dyDescent="0.3">
      <c r="B432" s="54" t="s">
        <v>1525</v>
      </c>
      <c r="C432" s="55" t="s">
        <v>1602</v>
      </c>
      <c r="D432" s="115" t="s">
        <v>3381</v>
      </c>
      <c r="E432" s="115" t="s">
        <v>3456</v>
      </c>
      <c r="F432" s="55" t="s">
        <v>2559</v>
      </c>
      <c r="G432" s="69" t="s">
        <v>1576</v>
      </c>
    </row>
    <row r="433" spans="2:7" x14ac:dyDescent="0.3">
      <c r="B433" s="54" t="s">
        <v>1525</v>
      </c>
      <c r="C433" s="55" t="s">
        <v>1602</v>
      </c>
      <c r="D433" s="115" t="s">
        <v>3382</v>
      </c>
      <c r="E433" s="115" t="s">
        <v>3457</v>
      </c>
      <c r="F433" s="55" t="s">
        <v>2559</v>
      </c>
      <c r="G433" s="69" t="s">
        <v>1576</v>
      </c>
    </row>
    <row r="434" spans="2:7" x14ac:dyDescent="0.3">
      <c r="B434" s="54" t="s">
        <v>1525</v>
      </c>
      <c r="C434" s="55" t="s">
        <v>1602</v>
      </c>
      <c r="D434" s="115" t="s">
        <v>3383</v>
      </c>
      <c r="E434" s="115" t="s">
        <v>3458</v>
      </c>
      <c r="F434" s="55" t="s">
        <v>2559</v>
      </c>
      <c r="G434" s="69" t="s">
        <v>1576</v>
      </c>
    </row>
    <row r="435" spans="2:7" x14ac:dyDescent="0.3">
      <c r="B435" s="54" t="s">
        <v>1525</v>
      </c>
      <c r="C435" s="55" t="s">
        <v>1602</v>
      </c>
      <c r="D435" s="115" t="s">
        <v>3384</v>
      </c>
      <c r="E435" s="115" t="s">
        <v>3459</v>
      </c>
      <c r="F435" s="55" t="s">
        <v>2559</v>
      </c>
      <c r="G435" s="69" t="s">
        <v>1576</v>
      </c>
    </row>
    <row r="436" spans="2:7" x14ac:dyDescent="0.3">
      <c r="B436" s="54" t="s">
        <v>1525</v>
      </c>
      <c r="C436" s="55" t="s">
        <v>1602</v>
      </c>
      <c r="D436" s="115" t="s">
        <v>3385</v>
      </c>
      <c r="E436" s="115" t="s">
        <v>3460</v>
      </c>
      <c r="F436" s="55" t="s">
        <v>2559</v>
      </c>
      <c r="G436" s="69" t="s">
        <v>1576</v>
      </c>
    </row>
    <row r="437" spans="2:7" x14ac:dyDescent="0.3">
      <c r="B437" s="54" t="s">
        <v>1525</v>
      </c>
      <c r="C437" s="55" t="s">
        <v>1602</v>
      </c>
      <c r="D437" s="115" t="s">
        <v>3386</v>
      </c>
      <c r="E437" s="115" t="s">
        <v>3461</v>
      </c>
      <c r="F437" s="55" t="s">
        <v>2559</v>
      </c>
      <c r="G437" s="69" t="s">
        <v>1576</v>
      </c>
    </row>
    <row r="438" spans="2:7" x14ac:dyDescent="0.3">
      <c r="B438" s="54" t="s">
        <v>1525</v>
      </c>
      <c r="C438" s="55" t="s">
        <v>1602</v>
      </c>
      <c r="D438" s="115" t="s">
        <v>3387</v>
      </c>
      <c r="E438" s="115" t="s">
        <v>3462</v>
      </c>
      <c r="F438" s="55" t="s">
        <v>2559</v>
      </c>
      <c r="G438" s="69" t="s">
        <v>1576</v>
      </c>
    </row>
    <row r="439" spans="2:7" x14ac:dyDescent="0.3">
      <c r="B439" s="54" t="s">
        <v>1525</v>
      </c>
      <c r="C439" s="55" t="s">
        <v>1602</v>
      </c>
      <c r="D439" s="115" t="s">
        <v>3388</v>
      </c>
      <c r="E439" s="115" t="s">
        <v>3463</v>
      </c>
      <c r="F439" s="55" t="s">
        <v>2559</v>
      </c>
      <c r="G439" s="69" t="s">
        <v>1576</v>
      </c>
    </row>
    <row r="440" spans="2:7" x14ac:dyDescent="0.3">
      <c r="B440" s="54" t="s">
        <v>1525</v>
      </c>
      <c r="C440" s="55" t="s">
        <v>1602</v>
      </c>
      <c r="D440" s="115" t="s">
        <v>3389</v>
      </c>
      <c r="E440" s="115" t="s">
        <v>3464</v>
      </c>
      <c r="F440" s="55" t="s">
        <v>2559</v>
      </c>
      <c r="G440" s="69" t="s">
        <v>1576</v>
      </c>
    </row>
    <row r="441" spans="2:7" x14ac:dyDescent="0.3">
      <c r="B441" s="54" t="s">
        <v>1525</v>
      </c>
      <c r="C441" s="55" t="s">
        <v>1602</v>
      </c>
      <c r="D441" s="115" t="s">
        <v>3390</v>
      </c>
      <c r="E441" s="115" t="s">
        <v>3465</v>
      </c>
      <c r="F441" s="55" t="s">
        <v>2559</v>
      </c>
      <c r="G441" s="69" t="s">
        <v>1576</v>
      </c>
    </row>
    <row r="442" spans="2:7" x14ac:dyDescent="0.3">
      <c r="B442" s="54" t="s">
        <v>1525</v>
      </c>
      <c r="C442" s="55" t="s">
        <v>1602</v>
      </c>
      <c r="D442" s="115" t="s">
        <v>3391</v>
      </c>
      <c r="E442" s="115" t="s">
        <v>3466</v>
      </c>
      <c r="F442" s="55" t="s">
        <v>2559</v>
      </c>
      <c r="G442" s="69" t="s">
        <v>1576</v>
      </c>
    </row>
    <row r="443" spans="2:7" x14ac:dyDescent="0.3">
      <c r="B443" s="54" t="s">
        <v>1525</v>
      </c>
      <c r="C443" s="55" t="s">
        <v>1602</v>
      </c>
      <c r="D443" s="115" t="s">
        <v>3392</v>
      </c>
      <c r="E443" s="115" t="s">
        <v>3467</v>
      </c>
      <c r="F443" s="55" t="s">
        <v>2559</v>
      </c>
      <c r="G443" s="69" t="s">
        <v>1576</v>
      </c>
    </row>
    <row r="444" spans="2:7" x14ac:dyDescent="0.3">
      <c r="B444" s="54" t="s">
        <v>1525</v>
      </c>
      <c r="C444" s="55" t="s">
        <v>1602</v>
      </c>
      <c r="D444" s="115" t="s">
        <v>3393</v>
      </c>
      <c r="E444" s="115" t="s">
        <v>3468</v>
      </c>
      <c r="F444" s="55" t="s">
        <v>2559</v>
      </c>
      <c r="G444" s="69" t="s">
        <v>1576</v>
      </c>
    </row>
    <row r="445" spans="2:7" x14ac:dyDescent="0.3">
      <c r="B445" s="54" t="s">
        <v>1525</v>
      </c>
      <c r="C445" s="55" t="s">
        <v>1602</v>
      </c>
      <c r="D445" s="115" t="s">
        <v>3394</v>
      </c>
      <c r="E445" s="115" t="s">
        <v>3469</v>
      </c>
      <c r="F445" s="55" t="s">
        <v>2559</v>
      </c>
      <c r="G445" s="69" t="s">
        <v>1576</v>
      </c>
    </row>
    <row r="446" spans="2:7" x14ac:dyDescent="0.3">
      <c r="B446" s="54" t="s">
        <v>1525</v>
      </c>
      <c r="C446" s="55" t="s">
        <v>1602</v>
      </c>
      <c r="D446" s="115" t="s">
        <v>3395</v>
      </c>
      <c r="E446" s="115" t="s">
        <v>3470</v>
      </c>
      <c r="F446" s="55" t="s">
        <v>2559</v>
      </c>
      <c r="G446" s="69" t="s">
        <v>1576</v>
      </c>
    </row>
    <row r="447" spans="2:7" x14ac:dyDescent="0.3">
      <c r="B447" s="54" t="s">
        <v>1525</v>
      </c>
      <c r="C447" s="55" t="s">
        <v>1602</v>
      </c>
      <c r="D447" s="115" t="s">
        <v>3396</v>
      </c>
      <c r="E447" s="115" t="s">
        <v>3471</v>
      </c>
      <c r="F447" s="55" t="s">
        <v>2559</v>
      </c>
      <c r="G447" s="69" t="s">
        <v>1576</v>
      </c>
    </row>
    <row r="448" spans="2:7" x14ac:dyDescent="0.3">
      <c r="B448" s="54" t="s">
        <v>1525</v>
      </c>
      <c r="C448" s="55" t="s">
        <v>1602</v>
      </c>
      <c r="D448" s="115" t="s">
        <v>3397</v>
      </c>
      <c r="E448" s="115" t="s">
        <v>3472</v>
      </c>
      <c r="F448" s="55" t="s">
        <v>2559</v>
      </c>
      <c r="G448" s="69" t="s">
        <v>1576</v>
      </c>
    </row>
    <row r="449" spans="2:7" x14ac:dyDescent="0.3">
      <c r="B449" s="54" t="s">
        <v>1525</v>
      </c>
      <c r="C449" s="55" t="s">
        <v>1602</v>
      </c>
      <c r="D449" s="115" t="s">
        <v>3398</v>
      </c>
      <c r="E449" s="115" t="s">
        <v>3472</v>
      </c>
      <c r="F449" s="55" t="s">
        <v>2559</v>
      </c>
      <c r="G449" s="69" t="s">
        <v>1576</v>
      </c>
    </row>
    <row r="450" spans="2:7" x14ac:dyDescent="0.3">
      <c r="B450" s="54" t="s">
        <v>1525</v>
      </c>
      <c r="C450" s="55" t="s">
        <v>1602</v>
      </c>
      <c r="D450" s="115" t="s">
        <v>3399</v>
      </c>
      <c r="E450" s="115" t="s">
        <v>3473</v>
      </c>
      <c r="F450" s="55" t="s">
        <v>2559</v>
      </c>
      <c r="G450" s="69" t="s">
        <v>1576</v>
      </c>
    </row>
    <row r="451" spans="2:7" x14ac:dyDescent="0.3">
      <c r="B451" s="54" t="s">
        <v>1525</v>
      </c>
      <c r="C451" s="55" t="s">
        <v>1602</v>
      </c>
      <c r="D451" s="115" t="s">
        <v>3400</v>
      </c>
      <c r="E451" s="115" t="s">
        <v>3474</v>
      </c>
      <c r="F451" s="55" t="s">
        <v>2559</v>
      </c>
      <c r="G451" s="69" t="s">
        <v>1576</v>
      </c>
    </row>
    <row r="452" spans="2:7" x14ac:dyDescent="0.3">
      <c r="B452" s="54" t="s">
        <v>1525</v>
      </c>
      <c r="C452" s="55" t="s">
        <v>1602</v>
      </c>
      <c r="D452" s="115" t="s">
        <v>3401</v>
      </c>
      <c r="E452" s="115" t="s">
        <v>3475</v>
      </c>
      <c r="F452" s="55" t="s">
        <v>2559</v>
      </c>
      <c r="G452" s="69" t="s">
        <v>1576</v>
      </c>
    </row>
    <row r="453" spans="2:7" x14ac:dyDescent="0.3">
      <c r="B453" s="54" t="s">
        <v>1525</v>
      </c>
      <c r="C453" s="55" t="s">
        <v>1602</v>
      </c>
      <c r="D453" s="115" t="s">
        <v>3402</v>
      </c>
      <c r="E453" s="115" t="s">
        <v>3476</v>
      </c>
      <c r="F453" s="55" t="s">
        <v>2559</v>
      </c>
      <c r="G453" s="69" t="s">
        <v>1576</v>
      </c>
    </row>
    <row r="454" spans="2:7" x14ac:dyDescent="0.3">
      <c r="B454" s="54" t="s">
        <v>1525</v>
      </c>
      <c r="C454" s="55" t="s">
        <v>1602</v>
      </c>
      <c r="D454" s="115" t="s">
        <v>3403</v>
      </c>
      <c r="E454" s="115" t="s">
        <v>3477</v>
      </c>
      <c r="F454" s="55" t="s">
        <v>2559</v>
      </c>
      <c r="G454" s="69" t="s">
        <v>1576</v>
      </c>
    </row>
    <row r="455" spans="2:7" x14ac:dyDescent="0.3">
      <c r="B455" s="54" t="s">
        <v>1525</v>
      </c>
      <c r="C455" s="55" t="s">
        <v>1602</v>
      </c>
      <c r="D455" s="115" t="s">
        <v>3404</v>
      </c>
      <c r="E455" s="115" t="s">
        <v>3478</v>
      </c>
      <c r="F455" s="55" t="s">
        <v>2559</v>
      </c>
      <c r="G455" s="69" t="s">
        <v>1576</v>
      </c>
    </row>
    <row r="456" spans="2:7" x14ac:dyDescent="0.3">
      <c r="B456" s="54" t="s">
        <v>1525</v>
      </c>
      <c r="C456" s="55" t="s">
        <v>1602</v>
      </c>
      <c r="D456" s="115" t="s">
        <v>3405</v>
      </c>
      <c r="E456" s="115" t="s">
        <v>3479</v>
      </c>
      <c r="F456" s="55" t="s">
        <v>2559</v>
      </c>
      <c r="G456" s="69" t="s">
        <v>1576</v>
      </c>
    </row>
    <row r="457" spans="2:7" x14ac:dyDescent="0.3">
      <c r="B457" s="54" t="s">
        <v>1525</v>
      </c>
      <c r="C457" s="55" t="s">
        <v>1602</v>
      </c>
      <c r="D457" s="115" t="s">
        <v>3406</v>
      </c>
      <c r="E457" s="115" t="s">
        <v>3480</v>
      </c>
      <c r="F457" s="55" t="s">
        <v>2559</v>
      </c>
      <c r="G457" s="69" t="s">
        <v>1576</v>
      </c>
    </row>
    <row r="458" spans="2:7" x14ac:dyDescent="0.3">
      <c r="B458" s="54" t="s">
        <v>1525</v>
      </c>
      <c r="C458" s="55" t="s">
        <v>1602</v>
      </c>
      <c r="D458" s="115" t="s">
        <v>3407</v>
      </c>
      <c r="E458" s="115" t="s">
        <v>3481</v>
      </c>
      <c r="F458" s="55" t="s">
        <v>2559</v>
      </c>
      <c r="G458" s="69" t="s">
        <v>1576</v>
      </c>
    </row>
    <row r="459" spans="2:7" x14ac:dyDescent="0.3">
      <c r="B459" s="54" t="s">
        <v>1525</v>
      </c>
      <c r="C459" s="55" t="s">
        <v>1602</v>
      </c>
      <c r="D459" s="115" t="s">
        <v>3408</v>
      </c>
      <c r="E459" s="115" t="s">
        <v>3482</v>
      </c>
      <c r="F459" s="55" t="s">
        <v>2559</v>
      </c>
      <c r="G459" s="69" t="s">
        <v>1576</v>
      </c>
    </row>
    <row r="460" spans="2:7" x14ac:dyDescent="0.3">
      <c r="B460" s="54" t="s">
        <v>1525</v>
      </c>
      <c r="C460" s="55" t="s">
        <v>1602</v>
      </c>
      <c r="D460" s="115" t="s">
        <v>3409</v>
      </c>
      <c r="E460" s="115" t="s">
        <v>3483</v>
      </c>
      <c r="F460" s="55" t="s">
        <v>2559</v>
      </c>
      <c r="G460" s="69" t="s">
        <v>1576</v>
      </c>
    </row>
    <row r="461" spans="2:7" x14ac:dyDescent="0.3">
      <c r="B461" s="54" t="s">
        <v>1525</v>
      </c>
      <c r="C461" s="55" t="s">
        <v>1602</v>
      </c>
      <c r="D461" s="115" t="s">
        <v>3410</v>
      </c>
      <c r="E461" s="115" t="s">
        <v>3484</v>
      </c>
      <c r="F461" s="55" t="s">
        <v>2559</v>
      </c>
      <c r="G461" s="69" t="s">
        <v>1576</v>
      </c>
    </row>
    <row r="462" spans="2:7" x14ac:dyDescent="0.3">
      <c r="B462" s="54" t="s">
        <v>1525</v>
      </c>
      <c r="C462" s="55" t="s">
        <v>1602</v>
      </c>
      <c r="D462" s="115" t="s">
        <v>3411</v>
      </c>
      <c r="E462" s="115" t="s">
        <v>3485</v>
      </c>
      <c r="F462" s="55" t="s">
        <v>2559</v>
      </c>
      <c r="G462" s="69" t="s">
        <v>1576</v>
      </c>
    </row>
    <row r="463" spans="2:7" x14ac:dyDescent="0.3">
      <c r="B463" s="54" t="s">
        <v>1525</v>
      </c>
      <c r="C463" s="55" t="s">
        <v>1602</v>
      </c>
      <c r="D463" s="115" t="s">
        <v>3412</v>
      </c>
      <c r="E463" s="115" t="s">
        <v>3486</v>
      </c>
      <c r="F463" s="55" t="s">
        <v>2559</v>
      </c>
      <c r="G463" s="69" t="s">
        <v>1576</v>
      </c>
    </row>
    <row r="464" spans="2:7" x14ac:dyDescent="0.3">
      <c r="B464" s="54" t="s">
        <v>1525</v>
      </c>
      <c r="C464" s="55" t="s">
        <v>1602</v>
      </c>
      <c r="D464" s="115" t="s">
        <v>3413</v>
      </c>
      <c r="E464" s="115" t="s">
        <v>3487</v>
      </c>
      <c r="F464" s="55" t="s">
        <v>2559</v>
      </c>
      <c r="G464" s="69" t="s">
        <v>1576</v>
      </c>
    </row>
    <row r="465" spans="2:7" x14ac:dyDescent="0.3">
      <c r="B465" s="54" t="s">
        <v>1525</v>
      </c>
      <c r="C465" s="55" t="s">
        <v>1602</v>
      </c>
      <c r="D465" s="115" t="s">
        <v>3414</v>
      </c>
      <c r="E465" s="115" t="s">
        <v>3488</v>
      </c>
      <c r="F465" s="55" t="s">
        <v>2559</v>
      </c>
      <c r="G465" s="69" t="s">
        <v>1576</v>
      </c>
    </row>
    <row r="466" spans="2:7" x14ac:dyDescent="0.3">
      <c r="B466" s="54" t="s">
        <v>1525</v>
      </c>
      <c r="C466" s="55" t="s">
        <v>1602</v>
      </c>
      <c r="D466" s="115" t="s">
        <v>3415</v>
      </c>
      <c r="E466" s="115" t="s">
        <v>3489</v>
      </c>
      <c r="F466" s="55" t="s">
        <v>2559</v>
      </c>
      <c r="G466" s="69" t="s">
        <v>1576</v>
      </c>
    </row>
    <row r="467" spans="2:7" x14ac:dyDescent="0.3">
      <c r="B467" s="54" t="s">
        <v>1525</v>
      </c>
      <c r="C467" s="55" t="s">
        <v>1602</v>
      </c>
      <c r="D467" s="115" t="s">
        <v>3416</v>
      </c>
      <c r="E467" s="115" t="s">
        <v>3490</v>
      </c>
      <c r="F467" s="55" t="s">
        <v>2559</v>
      </c>
      <c r="G467" s="69" t="s">
        <v>1576</v>
      </c>
    </row>
    <row r="468" spans="2:7" x14ac:dyDescent="0.3">
      <c r="B468" s="54" t="s">
        <v>1525</v>
      </c>
      <c r="C468" s="55" t="s">
        <v>1602</v>
      </c>
      <c r="D468" s="115" t="s">
        <v>3417</v>
      </c>
      <c r="E468" s="115" t="s">
        <v>3491</v>
      </c>
      <c r="F468" s="55" t="s">
        <v>2559</v>
      </c>
      <c r="G468" s="69" t="s">
        <v>1576</v>
      </c>
    </row>
    <row r="469" spans="2:7" x14ac:dyDescent="0.3">
      <c r="B469" s="54" t="s">
        <v>1525</v>
      </c>
      <c r="C469" s="55" t="s">
        <v>1602</v>
      </c>
      <c r="D469" s="115" t="s">
        <v>3418</v>
      </c>
      <c r="E469" s="115" t="s">
        <v>3492</v>
      </c>
      <c r="F469" s="55" t="s">
        <v>2559</v>
      </c>
      <c r="G469" s="69" t="s">
        <v>1576</v>
      </c>
    </row>
    <row r="470" spans="2:7" x14ac:dyDescent="0.3">
      <c r="B470" s="54" t="s">
        <v>1525</v>
      </c>
      <c r="C470" s="55" t="s">
        <v>1602</v>
      </c>
      <c r="D470" s="115" t="s">
        <v>3419</v>
      </c>
      <c r="E470" s="115" t="s">
        <v>3493</v>
      </c>
      <c r="F470" s="55" t="s">
        <v>2559</v>
      </c>
      <c r="G470" s="69" t="s">
        <v>1576</v>
      </c>
    </row>
    <row r="471" spans="2:7" x14ac:dyDescent="0.3">
      <c r="B471" s="54" t="s">
        <v>1525</v>
      </c>
      <c r="C471" s="55" t="s">
        <v>1602</v>
      </c>
      <c r="D471" s="115" t="s">
        <v>3420</v>
      </c>
      <c r="E471" s="115" t="s">
        <v>3494</v>
      </c>
      <c r="F471" s="55" t="s">
        <v>2559</v>
      </c>
      <c r="G471" s="69" t="s">
        <v>1576</v>
      </c>
    </row>
    <row r="472" spans="2:7" x14ac:dyDescent="0.3">
      <c r="B472" s="54" t="s">
        <v>1525</v>
      </c>
      <c r="C472" s="55" t="s">
        <v>1602</v>
      </c>
      <c r="D472" s="115" t="s">
        <v>3421</v>
      </c>
      <c r="E472" s="115" t="s">
        <v>3495</v>
      </c>
      <c r="F472" s="55" t="s">
        <v>2559</v>
      </c>
      <c r="G472" s="69" t="s">
        <v>1576</v>
      </c>
    </row>
    <row r="473" spans="2:7" x14ac:dyDescent="0.3">
      <c r="B473" s="54" t="s">
        <v>1525</v>
      </c>
      <c r="C473" s="55" t="s">
        <v>1602</v>
      </c>
      <c r="D473" s="115" t="s">
        <v>3422</v>
      </c>
      <c r="E473" s="115" t="s">
        <v>3496</v>
      </c>
      <c r="F473" s="55" t="s">
        <v>2559</v>
      </c>
      <c r="G473" s="69" t="s">
        <v>1576</v>
      </c>
    </row>
    <row r="474" spans="2:7" x14ac:dyDescent="0.3">
      <c r="B474" s="54" t="s">
        <v>1525</v>
      </c>
      <c r="C474" s="55" t="s">
        <v>1602</v>
      </c>
      <c r="D474" s="115" t="s">
        <v>3423</v>
      </c>
      <c r="E474" s="115" t="s">
        <v>3497</v>
      </c>
      <c r="F474" s="55" t="s">
        <v>2559</v>
      </c>
      <c r="G474" s="69" t="s">
        <v>1576</v>
      </c>
    </row>
    <row r="475" spans="2:7" x14ac:dyDescent="0.3">
      <c r="B475" s="54" t="s">
        <v>1525</v>
      </c>
      <c r="C475" s="55" t="s">
        <v>1602</v>
      </c>
      <c r="D475" s="115" t="s">
        <v>3424</v>
      </c>
      <c r="E475" s="115" t="s">
        <v>3498</v>
      </c>
      <c r="F475" s="55" t="s">
        <v>2559</v>
      </c>
      <c r="G475" s="69" t="s">
        <v>1576</v>
      </c>
    </row>
    <row r="476" spans="2:7" x14ac:dyDescent="0.3">
      <c r="B476" s="54" t="s">
        <v>1525</v>
      </c>
      <c r="C476" s="55" t="s">
        <v>1602</v>
      </c>
      <c r="D476" s="115" t="s">
        <v>3425</v>
      </c>
      <c r="E476" s="115" t="s">
        <v>3499</v>
      </c>
      <c r="F476" s="55" t="s">
        <v>2559</v>
      </c>
      <c r="G476" s="69" t="s">
        <v>1576</v>
      </c>
    </row>
    <row r="477" spans="2:7" x14ac:dyDescent="0.3">
      <c r="B477" s="54" t="s">
        <v>1525</v>
      </c>
      <c r="C477" s="55" t="s">
        <v>1602</v>
      </c>
      <c r="D477" s="115" t="s">
        <v>3426</v>
      </c>
      <c r="E477" s="115" t="s">
        <v>3500</v>
      </c>
      <c r="F477" s="55" t="s">
        <v>2559</v>
      </c>
      <c r="G477" s="69" t="s">
        <v>1576</v>
      </c>
    </row>
    <row r="478" spans="2:7" x14ac:dyDescent="0.3">
      <c r="B478" s="54" t="s">
        <v>1525</v>
      </c>
      <c r="C478" s="55" t="s">
        <v>1602</v>
      </c>
      <c r="D478" s="115" t="s">
        <v>3427</v>
      </c>
      <c r="E478" s="115" t="s">
        <v>3501</v>
      </c>
      <c r="F478" s="55" t="s">
        <v>2559</v>
      </c>
      <c r="G478" s="69" t="s">
        <v>1576</v>
      </c>
    </row>
    <row r="479" spans="2:7" x14ac:dyDescent="0.3">
      <c r="B479" s="54" t="s">
        <v>1525</v>
      </c>
      <c r="C479" s="55" t="s">
        <v>1602</v>
      </c>
      <c r="D479" s="115" t="s">
        <v>3428</v>
      </c>
      <c r="E479" s="115" t="s">
        <v>3502</v>
      </c>
      <c r="F479" s="55" t="s">
        <v>2559</v>
      </c>
      <c r="G479" s="69" t="s">
        <v>1576</v>
      </c>
    </row>
    <row r="480" spans="2:7" x14ac:dyDescent="0.3">
      <c r="B480" s="54" t="s">
        <v>1525</v>
      </c>
      <c r="C480" s="55" t="s">
        <v>1602</v>
      </c>
      <c r="D480" s="115" t="s">
        <v>3429</v>
      </c>
      <c r="E480" s="115" t="s">
        <v>3503</v>
      </c>
      <c r="F480" s="55" t="s">
        <v>2559</v>
      </c>
      <c r="G480" s="69" t="s">
        <v>1576</v>
      </c>
    </row>
    <row r="481" spans="2:7" x14ac:dyDescent="0.3">
      <c r="B481" s="54" t="s">
        <v>1525</v>
      </c>
      <c r="C481" s="55" t="s">
        <v>1602</v>
      </c>
      <c r="D481" s="115" t="s">
        <v>3430</v>
      </c>
      <c r="E481" s="115" t="s">
        <v>3504</v>
      </c>
      <c r="F481" s="55" t="s">
        <v>2559</v>
      </c>
      <c r="G481" s="69" t="s">
        <v>1576</v>
      </c>
    </row>
    <row r="482" spans="2:7" x14ac:dyDescent="0.3">
      <c r="B482" s="54" t="s">
        <v>1525</v>
      </c>
      <c r="C482" s="55" t="s">
        <v>1602</v>
      </c>
      <c r="D482" s="115" t="s">
        <v>3431</v>
      </c>
      <c r="E482" s="115" t="s">
        <v>3505</v>
      </c>
      <c r="F482" s="55" t="s">
        <v>2559</v>
      </c>
      <c r="G482" s="69" t="s">
        <v>1576</v>
      </c>
    </row>
    <row r="483" spans="2:7" x14ac:dyDescent="0.3">
      <c r="B483" s="54" t="s">
        <v>1525</v>
      </c>
      <c r="C483" s="55" t="s">
        <v>1602</v>
      </c>
      <c r="D483" s="115" t="s">
        <v>4650</v>
      </c>
      <c r="E483" s="115" t="s">
        <v>4651</v>
      </c>
      <c r="F483" s="55" t="s">
        <v>4553</v>
      </c>
      <c r="G483" s="69" t="s">
        <v>4639</v>
      </c>
    </row>
    <row r="484" spans="2:7" hidden="1" x14ac:dyDescent="0.3">
      <c r="B484" s="54" t="s">
        <v>2513</v>
      </c>
      <c r="C484" s="55" t="s">
        <v>2515</v>
      </c>
      <c r="D484" s="115" t="s">
        <v>4113</v>
      </c>
      <c r="E484" s="115" t="s">
        <v>4316</v>
      </c>
      <c r="F484" s="55" t="s">
        <v>2559</v>
      </c>
      <c r="G484" s="69" t="s">
        <v>1576</v>
      </c>
    </row>
    <row r="485" spans="2:7" hidden="1" x14ac:dyDescent="0.3">
      <c r="B485" s="54" t="s">
        <v>2513</v>
      </c>
      <c r="C485" s="55" t="s">
        <v>2515</v>
      </c>
      <c r="D485" s="115" t="s">
        <v>4114</v>
      </c>
      <c r="E485" s="115" t="s">
        <v>4317</v>
      </c>
      <c r="F485" s="55" t="s">
        <v>2559</v>
      </c>
      <c r="G485" s="69" t="s">
        <v>1576</v>
      </c>
    </row>
    <row r="486" spans="2:7" hidden="1" x14ac:dyDescent="0.3">
      <c r="B486" s="54" t="s">
        <v>2513</v>
      </c>
      <c r="C486" s="55" t="s">
        <v>2515</v>
      </c>
      <c r="D486" s="115" t="s">
        <v>4115</v>
      </c>
      <c r="E486" s="115" t="s">
        <v>4318</v>
      </c>
      <c r="F486" s="55" t="s">
        <v>2559</v>
      </c>
      <c r="G486" s="69" t="s">
        <v>1576</v>
      </c>
    </row>
    <row r="487" spans="2:7" hidden="1" x14ac:dyDescent="0.3">
      <c r="B487" s="54" t="s">
        <v>2513</v>
      </c>
      <c r="C487" s="55" t="s">
        <v>2515</v>
      </c>
      <c r="D487" s="115" t="s">
        <v>4116</v>
      </c>
      <c r="E487" s="115" t="s">
        <v>4319</v>
      </c>
      <c r="F487" s="55" t="s">
        <v>2559</v>
      </c>
      <c r="G487" s="69" t="s">
        <v>1576</v>
      </c>
    </row>
    <row r="488" spans="2:7" hidden="1" x14ac:dyDescent="0.3">
      <c r="B488" s="54" t="s">
        <v>2513</v>
      </c>
      <c r="C488" s="55" t="s">
        <v>2515</v>
      </c>
      <c r="D488" s="115" t="s">
        <v>4117</v>
      </c>
      <c r="E488" s="115" t="s">
        <v>4320</v>
      </c>
      <c r="F488" s="55" t="s">
        <v>2559</v>
      </c>
      <c r="G488" s="69" t="s">
        <v>1576</v>
      </c>
    </row>
    <row r="489" spans="2:7" hidden="1" x14ac:dyDescent="0.3">
      <c r="B489" s="54" t="s">
        <v>2513</v>
      </c>
      <c r="C489" s="55" t="s">
        <v>2515</v>
      </c>
      <c r="D489" s="115" t="s">
        <v>4118</v>
      </c>
      <c r="E489" s="115" t="s">
        <v>4321</v>
      </c>
      <c r="F489" s="55" t="s">
        <v>2559</v>
      </c>
      <c r="G489" s="69" t="s">
        <v>1576</v>
      </c>
    </row>
    <row r="490" spans="2:7" hidden="1" x14ac:dyDescent="0.3">
      <c r="B490" s="54" t="s">
        <v>2513</v>
      </c>
      <c r="C490" s="55" t="s">
        <v>2515</v>
      </c>
      <c r="D490" s="115" t="s">
        <v>4119</v>
      </c>
      <c r="E490" s="115" t="s">
        <v>4322</v>
      </c>
      <c r="F490" s="55" t="s">
        <v>2559</v>
      </c>
      <c r="G490" s="69" t="s">
        <v>1576</v>
      </c>
    </row>
    <row r="491" spans="2:7" hidden="1" x14ac:dyDescent="0.3">
      <c r="B491" s="54" t="s">
        <v>2513</v>
      </c>
      <c r="C491" s="55" t="s">
        <v>2515</v>
      </c>
      <c r="D491" s="115" t="s">
        <v>4120</v>
      </c>
      <c r="E491" s="115" t="s">
        <v>4323</v>
      </c>
      <c r="F491" s="55" t="s">
        <v>2559</v>
      </c>
      <c r="G491" s="69" t="s">
        <v>1576</v>
      </c>
    </row>
    <row r="492" spans="2:7" hidden="1" x14ac:dyDescent="0.3">
      <c r="B492" s="54" t="s">
        <v>2513</v>
      </c>
      <c r="C492" s="55" t="s">
        <v>2515</v>
      </c>
      <c r="D492" s="115" t="s">
        <v>4121</v>
      </c>
      <c r="E492" s="115" t="s">
        <v>4324</v>
      </c>
      <c r="F492" s="55" t="s">
        <v>2559</v>
      </c>
      <c r="G492" s="69" t="s">
        <v>1576</v>
      </c>
    </row>
    <row r="493" spans="2:7" hidden="1" x14ac:dyDescent="0.3">
      <c r="B493" s="54" t="s">
        <v>2513</v>
      </c>
      <c r="C493" s="55" t="s">
        <v>2515</v>
      </c>
      <c r="D493" s="115" t="s">
        <v>4122</v>
      </c>
      <c r="E493" s="115" t="s">
        <v>4325</v>
      </c>
      <c r="F493" s="55" t="s">
        <v>2559</v>
      </c>
      <c r="G493" s="69" t="s">
        <v>1576</v>
      </c>
    </row>
    <row r="494" spans="2:7" hidden="1" x14ac:dyDescent="0.3">
      <c r="B494" s="54" t="s">
        <v>2513</v>
      </c>
      <c r="C494" s="55" t="s">
        <v>2515</v>
      </c>
      <c r="D494" s="115" t="s">
        <v>4123</v>
      </c>
      <c r="E494" s="115" t="s">
        <v>4326</v>
      </c>
      <c r="F494" s="55" t="s">
        <v>2559</v>
      </c>
      <c r="G494" s="69" t="s">
        <v>1576</v>
      </c>
    </row>
    <row r="495" spans="2:7" hidden="1" x14ac:dyDescent="0.3">
      <c r="B495" s="54" t="s">
        <v>2513</v>
      </c>
      <c r="C495" s="55" t="s">
        <v>2515</v>
      </c>
      <c r="D495" s="115" t="s">
        <v>4124</v>
      </c>
      <c r="E495" s="115" t="s">
        <v>4327</v>
      </c>
      <c r="F495" s="55" t="s">
        <v>2559</v>
      </c>
      <c r="G495" s="69" t="s">
        <v>1576</v>
      </c>
    </row>
    <row r="496" spans="2:7" hidden="1" x14ac:dyDescent="0.3">
      <c r="B496" s="54" t="s">
        <v>2513</v>
      </c>
      <c r="C496" s="55" t="s">
        <v>2515</v>
      </c>
      <c r="D496" s="115" t="s">
        <v>4125</v>
      </c>
      <c r="E496" s="115" t="s">
        <v>4328</v>
      </c>
      <c r="F496" s="55" t="s">
        <v>2559</v>
      </c>
      <c r="G496" s="69" t="s">
        <v>1576</v>
      </c>
    </row>
    <row r="497" spans="2:7" hidden="1" x14ac:dyDescent="0.3">
      <c r="B497" s="54" t="s">
        <v>2513</v>
      </c>
      <c r="C497" s="55" t="s">
        <v>2515</v>
      </c>
      <c r="D497" s="115" t="s">
        <v>4126</v>
      </c>
      <c r="E497" s="115" t="s">
        <v>4329</v>
      </c>
      <c r="F497" s="55" t="s">
        <v>2559</v>
      </c>
      <c r="G497" s="69" t="s">
        <v>1576</v>
      </c>
    </row>
    <row r="498" spans="2:7" hidden="1" x14ac:dyDescent="0.3">
      <c r="B498" s="54" t="s">
        <v>2513</v>
      </c>
      <c r="C498" s="55" t="s">
        <v>2515</v>
      </c>
      <c r="D498" s="115" t="s">
        <v>4127</v>
      </c>
      <c r="E498" s="115" t="s">
        <v>4330</v>
      </c>
      <c r="F498" s="55" t="s">
        <v>2559</v>
      </c>
      <c r="G498" s="69" t="s">
        <v>1576</v>
      </c>
    </row>
    <row r="499" spans="2:7" hidden="1" x14ac:dyDescent="0.3">
      <c r="B499" s="54" t="s">
        <v>2513</v>
      </c>
      <c r="C499" s="55" t="s">
        <v>2515</v>
      </c>
      <c r="D499" s="115" t="s">
        <v>4128</v>
      </c>
      <c r="E499" s="115" t="s">
        <v>4331</v>
      </c>
      <c r="F499" s="55" t="s">
        <v>2559</v>
      </c>
      <c r="G499" s="69" t="s">
        <v>1576</v>
      </c>
    </row>
    <row r="500" spans="2:7" hidden="1" x14ac:dyDescent="0.3">
      <c r="B500" s="54" t="s">
        <v>2513</v>
      </c>
      <c r="C500" s="55" t="s">
        <v>2515</v>
      </c>
      <c r="D500" s="115" t="s">
        <v>4130</v>
      </c>
      <c r="E500" s="115" t="s">
        <v>4332</v>
      </c>
      <c r="F500" s="55" t="s">
        <v>2559</v>
      </c>
      <c r="G500" s="69" t="s">
        <v>1576</v>
      </c>
    </row>
    <row r="501" spans="2:7" hidden="1" x14ac:dyDescent="0.3">
      <c r="B501" s="54" t="s">
        <v>2513</v>
      </c>
      <c r="C501" s="55" t="s">
        <v>2515</v>
      </c>
      <c r="D501" s="115" t="s">
        <v>4131</v>
      </c>
      <c r="E501" s="115" t="s">
        <v>4333</v>
      </c>
      <c r="F501" s="55" t="s">
        <v>2559</v>
      </c>
      <c r="G501" s="69" t="s">
        <v>1576</v>
      </c>
    </row>
    <row r="502" spans="2:7" hidden="1" x14ac:dyDescent="0.3">
      <c r="B502" s="54" t="s">
        <v>2513</v>
      </c>
      <c r="C502" s="55" t="s">
        <v>2515</v>
      </c>
      <c r="D502" s="115" t="s">
        <v>4132</v>
      </c>
      <c r="E502" s="115" t="s">
        <v>4334</v>
      </c>
      <c r="F502" s="55" t="s">
        <v>2559</v>
      </c>
      <c r="G502" s="69" t="s">
        <v>1576</v>
      </c>
    </row>
    <row r="503" spans="2:7" hidden="1" x14ac:dyDescent="0.3">
      <c r="B503" s="54" t="s">
        <v>2513</v>
      </c>
      <c r="C503" s="55" t="s">
        <v>2515</v>
      </c>
      <c r="D503" s="115" t="s">
        <v>4133</v>
      </c>
      <c r="E503" s="115" t="s">
        <v>4335</v>
      </c>
      <c r="F503" s="55" t="s">
        <v>2559</v>
      </c>
      <c r="G503" s="69" t="s">
        <v>1576</v>
      </c>
    </row>
    <row r="504" spans="2:7" hidden="1" x14ac:dyDescent="0.3">
      <c r="B504" s="54" t="s">
        <v>2513</v>
      </c>
      <c r="C504" s="55" t="s">
        <v>2515</v>
      </c>
      <c r="D504" s="115" t="s">
        <v>4134</v>
      </c>
      <c r="E504" s="115" t="s">
        <v>4336</v>
      </c>
      <c r="F504" s="55" t="s">
        <v>2559</v>
      </c>
      <c r="G504" s="69" t="s">
        <v>1576</v>
      </c>
    </row>
    <row r="505" spans="2:7" hidden="1" x14ac:dyDescent="0.3">
      <c r="B505" s="54" t="s">
        <v>2513</v>
      </c>
      <c r="C505" s="55" t="s">
        <v>2515</v>
      </c>
      <c r="D505" s="115" t="s">
        <v>4135</v>
      </c>
      <c r="E505" s="115" t="s">
        <v>4337</v>
      </c>
      <c r="F505" s="55" t="s">
        <v>2559</v>
      </c>
      <c r="G505" s="69" t="s">
        <v>1576</v>
      </c>
    </row>
    <row r="506" spans="2:7" hidden="1" x14ac:dyDescent="0.3">
      <c r="B506" s="54" t="s">
        <v>2513</v>
      </c>
      <c r="C506" s="55" t="s">
        <v>2515</v>
      </c>
      <c r="D506" s="115" t="s">
        <v>4136</v>
      </c>
      <c r="E506" s="115" t="s">
        <v>4338</v>
      </c>
      <c r="F506" s="55" t="s">
        <v>2559</v>
      </c>
      <c r="G506" s="69" t="s">
        <v>1576</v>
      </c>
    </row>
    <row r="507" spans="2:7" hidden="1" x14ac:dyDescent="0.3">
      <c r="B507" s="54" t="s">
        <v>2513</v>
      </c>
      <c r="C507" s="55" t="s">
        <v>2515</v>
      </c>
      <c r="D507" s="115" t="s">
        <v>4137</v>
      </c>
      <c r="E507" s="115" t="s">
        <v>4339</v>
      </c>
      <c r="F507" s="55" t="s">
        <v>2559</v>
      </c>
      <c r="G507" s="69" t="s">
        <v>1576</v>
      </c>
    </row>
    <row r="508" spans="2:7" hidden="1" x14ac:dyDescent="0.3">
      <c r="B508" s="54" t="s">
        <v>2513</v>
      </c>
      <c r="C508" s="55" t="s">
        <v>2515</v>
      </c>
      <c r="D508" s="115" t="s">
        <v>4138</v>
      </c>
      <c r="E508" s="115" t="s">
        <v>4340</v>
      </c>
      <c r="F508" s="55" t="s">
        <v>2559</v>
      </c>
      <c r="G508" s="69" t="s">
        <v>1576</v>
      </c>
    </row>
    <row r="509" spans="2:7" hidden="1" x14ac:dyDescent="0.3">
      <c r="B509" s="54" t="s">
        <v>2513</v>
      </c>
      <c r="C509" s="55" t="s">
        <v>2515</v>
      </c>
      <c r="D509" s="115" t="s">
        <v>4139</v>
      </c>
      <c r="E509" s="115" t="s">
        <v>4341</v>
      </c>
      <c r="F509" s="55" t="s">
        <v>2559</v>
      </c>
      <c r="G509" s="69" t="s">
        <v>1576</v>
      </c>
    </row>
    <row r="510" spans="2:7" hidden="1" x14ac:dyDescent="0.3">
      <c r="B510" s="54" t="s">
        <v>2513</v>
      </c>
      <c r="C510" s="55" t="s">
        <v>2515</v>
      </c>
      <c r="D510" s="115" t="s">
        <v>4140</v>
      </c>
      <c r="E510" s="115" t="s">
        <v>4342</v>
      </c>
      <c r="F510" s="55" t="s">
        <v>2559</v>
      </c>
      <c r="G510" s="69" t="s">
        <v>1576</v>
      </c>
    </row>
    <row r="511" spans="2:7" hidden="1" x14ac:dyDescent="0.3">
      <c r="B511" s="54" t="s">
        <v>2513</v>
      </c>
      <c r="C511" s="55" t="s">
        <v>2515</v>
      </c>
      <c r="D511" s="115" t="s">
        <v>4141</v>
      </c>
      <c r="E511" s="115" t="s">
        <v>4343</v>
      </c>
      <c r="F511" s="55" t="s">
        <v>2559</v>
      </c>
      <c r="G511" s="69" t="s">
        <v>1576</v>
      </c>
    </row>
    <row r="512" spans="2:7" hidden="1" x14ac:dyDescent="0.3">
      <c r="B512" s="54" t="s">
        <v>2513</v>
      </c>
      <c r="C512" s="55" t="s">
        <v>2515</v>
      </c>
      <c r="D512" s="115" t="s">
        <v>4142</v>
      </c>
      <c r="E512" s="115" t="s">
        <v>4344</v>
      </c>
      <c r="F512" s="55" t="s">
        <v>2559</v>
      </c>
      <c r="G512" s="69" t="s">
        <v>1576</v>
      </c>
    </row>
    <row r="513" spans="2:7" hidden="1" x14ac:dyDescent="0.3">
      <c r="B513" s="54" t="s">
        <v>2513</v>
      </c>
      <c r="C513" s="55" t="s">
        <v>2515</v>
      </c>
      <c r="D513" s="115" t="s">
        <v>4143</v>
      </c>
      <c r="E513" s="115" t="s">
        <v>4345</v>
      </c>
      <c r="F513" s="55" t="s">
        <v>2559</v>
      </c>
      <c r="G513" s="69" t="s">
        <v>1576</v>
      </c>
    </row>
    <row r="514" spans="2:7" hidden="1" x14ac:dyDescent="0.3">
      <c r="B514" s="54" t="s">
        <v>2513</v>
      </c>
      <c r="C514" s="55" t="s">
        <v>2515</v>
      </c>
      <c r="D514" s="115" t="s">
        <v>4144</v>
      </c>
      <c r="E514" s="115" t="s">
        <v>4346</v>
      </c>
      <c r="F514" s="55" t="s">
        <v>2559</v>
      </c>
      <c r="G514" s="69" t="s">
        <v>1576</v>
      </c>
    </row>
    <row r="515" spans="2:7" hidden="1" x14ac:dyDescent="0.3">
      <c r="B515" s="54" t="s">
        <v>2513</v>
      </c>
      <c r="C515" s="55" t="s">
        <v>2515</v>
      </c>
      <c r="D515" s="115" t="s">
        <v>4145</v>
      </c>
      <c r="E515" s="115" t="s">
        <v>4347</v>
      </c>
      <c r="F515" s="55" t="s">
        <v>2559</v>
      </c>
      <c r="G515" s="69" t="s">
        <v>1576</v>
      </c>
    </row>
    <row r="516" spans="2:7" hidden="1" x14ac:dyDescent="0.3">
      <c r="B516" s="54" t="s">
        <v>2513</v>
      </c>
      <c r="C516" s="55" t="s">
        <v>2515</v>
      </c>
      <c r="D516" s="115" t="s">
        <v>4146</v>
      </c>
      <c r="E516" s="115" t="s">
        <v>4348</v>
      </c>
      <c r="F516" s="55" t="s">
        <v>2559</v>
      </c>
      <c r="G516" s="69" t="s">
        <v>1576</v>
      </c>
    </row>
    <row r="517" spans="2:7" hidden="1" x14ac:dyDescent="0.3">
      <c r="B517" s="54" t="s">
        <v>2513</v>
      </c>
      <c r="C517" s="55" t="s">
        <v>2515</v>
      </c>
      <c r="D517" s="115" t="s">
        <v>4147</v>
      </c>
      <c r="E517" s="115" t="s">
        <v>4349</v>
      </c>
      <c r="F517" s="55" t="s">
        <v>2559</v>
      </c>
      <c r="G517" s="69" t="s">
        <v>1576</v>
      </c>
    </row>
    <row r="518" spans="2:7" hidden="1" x14ac:dyDescent="0.3">
      <c r="B518" s="54" t="s">
        <v>2513</v>
      </c>
      <c r="C518" s="55" t="s">
        <v>2515</v>
      </c>
      <c r="D518" s="115" t="s">
        <v>4148</v>
      </c>
      <c r="E518" s="115" t="s">
        <v>4350</v>
      </c>
      <c r="F518" s="55" t="s">
        <v>2559</v>
      </c>
      <c r="G518" s="69" t="s">
        <v>1576</v>
      </c>
    </row>
    <row r="519" spans="2:7" hidden="1" x14ac:dyDescent="0.3">
      <c r="B519" s="54" t="s">
        <v>2513</v>
      </c>
      <c r="C519" s="55" t="s">
        <v>2515</v>
      </c>
      <c r="D519" s="115" t="s">
        <v>4149</v>
      </c>
      <c r="E519" s="115" t="s">
        <v>4351</v>
      </c>
      <c r="F519" s="55" t="s">
        <v>2559</v>
      </c>
      <c r="G519" s="69" t="s">
        <v>1576</v>
      </c>
    </row>
    <row r="520" spans="2:7" hidden="1" x14ac:dyDescent="0.3">
      <c r="B520" s="54" t="s">
        <v>2513</v>
      </c>
      <c r="C520" s="55" t="s">
        <v>2515</v>
      </c>
      <c r="D520" s="115" t="s">
        <v>4150</v>
      </c>
      <c r="E520" s="115" t="s">
        <v>4352</v>
      </c>
      <c r="F520" s="55" t="s">
        <v>2559</v>
      </c>
      <c r="G520" s="69" t="s">
        <v>1576</v>
      </c>
    </row>
    <row r="521" spans="2:7" hidden="1" x14ac:dyDescent="0.3">
      <c r="B521" s="54" t="s">
        <v>2513</v>
      </c>
      <c r="C521" s="55" t="s">
        <v>2515</v>
      </c>
      <c r="D521" s="115" t="s">
        <v>4151</v>
      </c>
      <c r="E521" s="115" t="s">
        <v>4353</v>
      </c>
      <c r="F521" s="55" t="s">
        <v>2559</v>
      </c>
      <c r="G521" s="69" t="s">
        <v>1576</v>
      </c>
    </row>
    <row r="522" spans="2:7" hidden="1" x14ac:dyDescent="0.3">
      <c r="B522" s="54" t="s">
        <v>2513</v>
      </c>
      <c r="C522" s="55" t="s">
        <v>2515</v>
      </c>
      <c r="D522" s="115" t="s">
        <v>4152</v>
      </c>
      <c r="E522" s="115" t="s">
        <v>4354</v>
      </c>
      <c r="F522" s="55" t="s">
        <v>2559</v>
      </c>
      <c r="G522" s="69" t="s">
        <v>1576</v>
      </c>
    </row>
    <row r="523" spans="2:7" hidden="1" x14ac:dyDescent="0.3">
      <c r="B523" s="54" t="s">
        <v>2513</v>
      </c>
      <c r="C523" s="55" t="s">
        <v>2515</v>
      </c>
      <c r="D523" s="115" t="s">
        <v>4153</v>
      </c>
      <c r="E523" s="115" t="s">
        <v>4355</v>
      </c>
      <c r="F523" s="55" t="s">
        <v>2559</v>
      </c>
      <c r="G523" s="69" t="s">
        <v>1576</v>
      </c>
    </row>
    <row r="524" spans="2:7" hidden="1" x14ac:dyDescent="0.3">
      <c r="B524" s="54" t="s">
        <v>2513</v>
      </c>
      <c r="C524" s="55" t="s">
        <v>2515</v>
      </c>
      <c r="D524" s="115" t="s">
        <v>4154</v>
      </c>
      <c r="E524" s="115" t="s">
        <v>4356</v>
      </c>
      <c r="F524" s="55" t="s">
        <v>2559</v>
      </c>
      <c r="G524" s="69" t="s">
        <v>1576</v>
      </c>
    </row>
    <row r="525" spans="2:7" hidden="1" x14ac:dyDescent="0.3">
      <c r="B525" s="54" t="s">
        <v>2513</v>
      </c>
      <c r="C525" s="55" t="s">
        <v>2515</v>
      </c>
      <c r="D525" s="115" t="s">
        <v>4155</v>
      </c>
      <c r="E525" s="115" t="s">
        <v>4357</v>
      </c>
      <c r="F525" s="55" t="s">
        <v>2559</v>
      </c>
      <c r="G525" s="69" t="s">
        <v>1576</v>
      </c>
    </row>
    <row r="526" spans="2:7" hidden="1" x14ac:dyDescent="0.3">
      <c r="B526" s="54" t="s">
        <v>2513</v>
      </c>
      <c r="C526" s="55" t="s">
        <v>2515</v>
      </c>
      <c r="D526" s="115" t="s">
        <v>4156</v>
      </c>
      <c r="E526" s="115" t="s">
        <v>4358</v>
      </c>
      <c r="F526" s="55" t="s">
        <v>2559</v>
      </c>
      <c r="G526" s="69" t="s">
        <v>1576</v>
      </c>
    </row>
    <row r="527" spans="2:7" hidden="1" x14ac:dyDescent="0.3">
      <c r="B527" s="54" t="s">
        <v>2513</v>
      </c>
      <c r="C527" s="55" t="s">
        <v>2515</v>
      </c>
      <c r="D527" s="115" t="s">
        <v>4157</v>
      </c>
      <c r="E527" s="115" t="s">
        <v>4359</v>
      </c>
      <c r="F527" s="55" t="s">
        <v>2559</v>
      </c>
      <c r="G527" s="69" t="s">
        <v>1576</v>
      </c>
    </row>
    <row r="528" spans="2:7" hidden="1" x14ac:dyDescent="0.3">
      <c r="B528" s="54" t="s">
        <v>2513</v>
      </c>
      <c r="C528" s="55" t="s">
        <v>2515</v>
      </c>
      <c r="D528" s="115" t="s">
        <v>4158</v>
      </c>
      <c r="E528" s="115" t="s">
        <v>4360</v>
      </c>
      <c r="F528" s="55" t="s">
        <v>2559</v>
      </c>
      <c r="G528" s="69" t="s">
        <v>1576</v>
      </c>
    </row>
    <row r="529" spans="2:7" hidden="1" x14ac:dyDescent="0.3">
      <c r="B529" s="54" t="s">
        <v>2513</v>
      </c>
      <c r="C529" s="55" t="s">
        <v>2515</v>
      </c>
      <c r="D529" s="115" t="s">
        <v>4159</v>
      </c>
      <c r="E529" s="115" t="s">
        <v>4361</v>
      </c>
      <c r="F529" s="55" t="s">
        <v>2559</v>
      </c>
      <c r="G529" s="69" t="s">
        <v>1576</v>
      </c>
    </row>
    <row r="530" spans="2:7" hidden="1" x14ac:dyDescent="0.3">
      <c r="B530" s="54" t="s">
        <v>2513</v>
      </c>
      <c r="C530" s="55" t="s">
        <v>2515</v>
      </c>
      <c r="D530" s="115" t="s">
        <v>4160</v>
      </c>
      <c r="E530" s="115" t="s">
        <v>4362</v>
      </c>
      <c r="F530" s="55" t="s">
        <v>2559</v>
      </c>
      <c r="G530" s="69" t="s">
        <v>1576</v>
      </c>
    </row>
    <row r="531" spans="2:7" hidden="1" x14ac:dyDescent="0.3">
      <c r="B531" s="54" t="s">
        <v>2513</v>
      </c>
      <c r="C531" s="55" t="s">
        <v>2515</v>
      </c>
      <c r="D531" s="115" t="s">
        <v>4161</v>
      </c>
      <c r="E531" s="115" t="s">
        <v>4363</v>
      </c>
      <c r="F531" s="55" t="s">
        <v>2559</v>
      </c>
      <c r="G531" s="69" t="s">
        <v>1576</v>
      </c>
    </row>
    <row r="532" spans="2:7" hidden="1" x14ac:dyDescent="0.3">
      <c r="B532" s="54" t="s">
        <v>2513</v>
      </c>
      <c r="C532" s="55" t="s">
        <v>2515</v>
      </c>
      <c r="D532" s="115" t="s">
        <v>4162</v>
      </c>
      <c r="E532" s="115" t="s">
        <v>4364</v>
      </c>
      <c r="F532" s="55" t="s">
        <v>2559</v>
      </c>
      <c r="G532" s="69" t="s">
        <v>1576</v>
      </c>
    </row>
    <row r="533" spans="2:7" hidden="1" x14ac:dyDescent="0.3">
      <c r="B533" s="54" t="s">
        <v>2513</v>
      </c>
      <c r="C533" s="55" t="s">
        <v>2515</v>
      </c>
      <c r="D533" s="115" t="s">
        <v>4163</v>
      </c>
      <c r="E533" s="115" t="s">
        <v>4365</v>
      </c>
      <c r="F533" s="55" t="s">
        <v>2559</v>
      </c>
      <c r="G533" s="69" t="s">
        <v>1576</v>
      </c>
    </row>
    <row r="534" spans="2:7" hidden="1" x14ac:dyDescent="0.3">
      <c r="B534" s="54" t="s">
        <v>2513</v>
      </c>
      <c r="C534" s="55" t="s">
        <v>2515</v>
      </c>
      <c r="D534" s="115" t="s">
        <v>4164</v>
      </c>
      <c r="E534" s="115" t="s">
        <v>4366</v>
      </c>
      <c r="F534" s="55" t="s">
        <v>2559</v>
      </c>
      <c r="G534" s="69" t="s">
        <v>1576</v>
      </c>
    </row>
    <row r="535" spans="2:7" hidden="1" x14ac:dyDescent="0.3">
      <c r="B535" s="54" t="s">
        <v>2513</v>
      </c>
      <c r="C535" s="55" t="s">
        <v>2515</v>
      </c>
      <c r="D535" s="115" t="s">
        <v>4165</v>
      </c>
      <c r="E535" s="115" t="s">
        <v>4367</v>
      </c>
      <c r="F535" s="55" t="s">
        <v>2559</v>
      </c>
      <c r="G535" s="69" t="s">
        <v>1576</v>
      </c>
    </row>
    <row r="536" spans="2:7" hidden="1" x14ac:dyDescent="0.3">
      <c r="B536" s="54" t="s">
        <v>2513</v>
      </c>
      <c r="C536" s="55" t="s">
        <v>2515</v>
      </c>
      <c r="D536" s="115" t="s">
        <v>4166</v>
      </c>
      <c r="E536" s="115" t="s">
        <v>4368</v>
      </c>
      <c r="F536" s="55" t="s">
        <v>2559</v>
      </c>
      <c r="G536" s="69" t="s">
        <v>1576</v>
      </c>
    </row>
    <row r="537" spans="2:7" hidden="1" x14ac:dyDescent="0.3">
      <c r="B537" s="54" t="s">
        <v>2513</v>
      </c>
      <c r="C537" s="55" t="s">
        <v>2515</v>
      </c>
      <c r="D537" s="115" t="s">
        <v>4167</v>
      </c>
      <c r="E537" s="115" t="s">
        <v>4369</v>
      </c>
      <c r="F537" s="55" t="s">
        <v>2559</v>
      </c>
      <c r="G537" s="69" t="s">
        <v>1576</v>
      </c>
    </row>
    <row r="538" spans="2:7" hidden="1" x14ac:dyDescent="0.3">
      <c r="B538" s="54" t="s">
        <v>2513</v>
      </c>
      <c r="C538" s="55" t="s">
        <v>2515</v>
      </c>
      <c r="D538" s="115" t="s">
        <v>4168</v>
      </c>
      <c r="E538" s="115" t="s">
        <v>4370</v>
      </c>
      <c r="F538" s="55" t="s">
        <v>2559</v>
      </c>
      <c r="G538" s="69" t="s">
        <v>1576</v>
      </c>
    </row>
    <row r="539" spans="2:7" hidden="1" x14ac:dyDescent="0.3">
      <c r="B539" s="54" t="s">
        <v>2513</v>
      </c>
      <c r="C539" s="55" t="s">
        <v>2515</v>
      </c>
      <c r="D539" s="115" t="s">
        <v>4169</v>
      </c>
      <c r="E539" s="115" t="s">
        <v>4371</v>
      </c>
      <c r="F539" s="55" t="s">
        <v>2559</v>
      </c>
      <c r="G539" s="69" t="s">
        <v>1576</v>
      </c>
    </row>
    <row r="540" spans="2:7" hidden="1" x14ac:dyDescent="0.3">
      <c r="B540" s="54" t="s">
        <v>2513</v>
      </c>
      <c r="C540" s="55" t="s">
        <v>2515</v>
      </c>
      <c r="D540" s="115" t="s">
        <v>4170</v>
      </c>
      <c r="E540" s="115" t="s">
        <v>4372</v>
      </c>
      <c r="F540" s="55" t="s">
        <v>2559</v>
      </c>
      <c r="G540" s="69" t="s">
        <v>1576</v>
      </c>
    </row>
    <row r="541" spans="2:7" hidden="1" x14ac:dyDescent="0.3">
      <c r="B541" s="54" t="s">
        <v>2513</v>
      </c>
      <c r="C541" s="55" t="s">
        <v>2515</v>
      </c>
      <c r="D541" s="115" t="s">
        <v>4171</v>
      </c>
      <c r="E541" s="115" t="s">
        <v>4373</v>
      </c>
      <c r="F541" s="55" t="s">
        <v>2559</v>
      </c>
      <c r="G541" s="69" t="s">
        <v>1576</v>
      </c>
    </row>
    <row r="542" spans="2:7" hidden="1" x14ac:dyDescent="0.3">
      <c r="B542" s="54" t="s">
        <v>2513</v>
      </c>
      <c r="C542" s="55" t="s">
        <v>2515</v>
      </c>
      <c r="D542" s="115" t="s">
        <v>4172</v>
      </c>
      <c r="E542" s="115" t="s">
        <v>4374</v>
      </c>
      <c r="F542" s="55" t="s">
        <v>2559</v>
      </c>
      <c r="G542" s="69" t="s">
        <v>1576</v>
      </c>
    </row>
    <row r="543" spans="2:7" hidden="1" x14ac:dyDescent="0.3">
      <c r="B543" s="54" t="s">
        <v>2513</v>
      </c>
      <c r="C543" s="55" t="s">
        <v>2515</v>
      </c>
      <c r="D543" s="115" t="s">
        <v>4173</v>
      </c>
      <c r="E543" s="115" t="s">
        <v>4375</v>
      </c>
      <c r="F543" s="55" t="s">
        <v>2559</v>
      </c>
      <c r="G543" s="69" t="s">
        <v>1576</v>
      </c>
    </row>
    <row r="544" spans="2:7" hidden="1" x14ac:dyDescent="0.3">
      <c r="B544" s="54" t="s">
        <v>2513</v>
      </c>
      <c r="C544" s="55" t="s">
        <v>2515</v>
      </c>
      <c r="D544" s="115" t="s">
        <v>4174</v>
      </c>
      <c r="E544" s="115" t="s">
        <v>4376</v>
      </c>
      <c r="F544" s="55" t="s">
        <v>2559</v>
      </c>
      <c r="G544" s="69" t="s">
        <v>1576</v>
      </c>
    </row>
    <row r="545" spans="2:7" hidden="1" x14ac:dyDescent="0.3">
      <c r="B545" s="54" t="s">
        <v>2513</v>
      </c>
      <c r="C545" s="55" t="s">
        <v>2515</v>
      </c>
      <c r="D545" s="115" t="s">
        <v>4175</v>
      </c>
      <c r="E545" s="115" t="s">
        <v>4377</v>
      </c>
      <c r="F545" s="55" t="s">
        <v>2559</v>
      </c>
      <c r="G545" s="69" t="s">
        <v>1576</v>
      </c>
    </row>
    <row r="546" spans="2:7" hidden="1" x14ac:dyDescent="0.3">
      <c r="B546" s="54" t="s">
        <v>2513</v>
      </c>
      <c r="C546" s="55" t="s">
        <v>2515</v>
      </c>
      <c r="D546" s="115" t="s">
        <v>4176</v>
      </c>
      <c r="E546" s="115" t="s">
        <v>4378</v>
      </c>
      <c r="F546" s="55" t="s">
        <v>2559</v>
      </c>
      <c r="G546" s="69" t="s">
        <v>1576</v>
      </c>
    </row>
    <row r="547" spans="2:7" hidden="1" x14ac:dyDescent="0.3">
      <c r="B547" s="54" t="s">
        <v>2513</v>
      </c>
      <c r="C547" s="55" t="s">
        <v>2515</v>
      </c>
      <c r="D547" s="115" t="s">
        <v>4177</v>
      </c>
      <c r="E547" s="115" t="s">
        <v>4379</v>
      </c>
      <c r="F547" s="55" t="s">
        <v>2559</v>
      </c>
      <c r="G547" s="69" t="s">
        <v>1576</v>
      </c>
    </row>
    <row r="548" spans="2:7" hidden="1" x14ac:dyDescent="0.3">
      <c r="B548" s="54" t="s">
        <v>2513</v>
      </c>
      <c r="C548" s="55" t="s">
        <v>2515</v>
      </c>
      <c r="D548" s="115" t="s">
        <v>4178</v>
      </c>
      <c r="E548" s="115" t="s">
        <v>4380</v>
      </c>
      <c r="F548" s="55" t="s">
        <v>2559</v>
      </c>
      <c r="G548" s="69" t="s">
        <v>1576</v>
      </c>
    </row>
    <row r="549" spans="2:7" hidden="1" x14ac:dyDescent="0.3">
      <c r="B549" s="54" t="s">
        <v>2513</v>
      </c>
      <c r="C549" s="55" t="s">
        <v>2515</v>
      </c>
      <c r="D549" s="115" t="s">
        <v>4179</v>
      </c>
      <c r="E549" s="115" t="s">
        <v>4381</v>
      </c>
      <c r="F549" s="55" t="s">
        <v>2559</v>
      </c>
      <c r="G549" s="69" t="s">
        <v>1576</v>
      </c>
    </row>
    <row r="550" spans="2:7" hidden="1" x14ac:dyDescent="0.3">
      <c r="B550" s="54" t="s">
        <v>2513</v>
      </c>
      <c r="C550" s="55" t="s">
        <v>2515</v>
      </c>
      <c r="D550" s="115" t="s">
        <v>4180</v>
      </c>
      <c r="E550" s="115" t="s">
        <v>4382</v>
      </c>
      <c r="F550" s="55" t="s">
        <v>2559</v>
      </c>
      <c r="G550" s="69" t="s">
        <v>1576</v>
      </c>
    </row>
    <row r="551" spans="2:7" hidden="1" x14ac:dyDescent="0.3">
      <c r="B551" s="54" t="s">
        <v>2513</v>
      </c>
      <c r="C551" s="55" t="s">
        <v>2515</v>
      </c>
      <c r="D551" s="115" t="s">
        <v>4181</v>
      </c>
      <c r="E551" s="115" t="s">
        <v>4383</v>
      </c>
      <c r="F551" s="55" t="s">
        <v>2559</v>
      </c>
      <c r="G551" s="69" t="s">
        <v>1576</v>
      </c>
    </row>
    <row r="552" spans="2:7" hidden="1" x14ac:dyDescent="0.3">
      <c r="B552" s="54" t="s">
        <v>2513</v>
      </c>
      <c r="C552" s="55" t="s">
        <v>2515</v>
      </c>
      <c r="D552" s="115" t="s">
        <v>4182</v>
      </c>
      <c r="E552" s="115" t="s">
        <v>4384</v>
      </c>
      <c r="F552" s="55" t="s">
        <v>2559</v>
      </c>
      <c r="G552" s="69" t="s">
        <v>1576</v>
      </c>
    </row>
    <row r="553" spans="2:7" hidden="1" x14ac:dyDescent="0.3">
      <c r="B553" s="54" t="s">
        <v>2513</v>
      </c>
      <c r="C553" s="55" t="s">
        <v>2515</v>
      </c>
      <c r="D553" s="115" t="s">
        <v>4183</v>
      </c>
      <c r="E553" s="115" t="s">
        <v>4385</v>
      </c>
      <c r="F553" s="55" t="s">
        <v>2559</v>
      </c>
      <c r="G553" s="69" t="s">
        <v>1576</v>
      </c>
    </row>
    <row r="554" spans="2:7" hidden="1" x14ac:dyDescent="0.3">
      <c r="B554" s="54" t="s">
        <v>2513</v>
      </c>
      <c r="C554" s="55" t="s">
        <v>2515</v>
      </c>
      <c r="D554" s="115" t="s">
        <v>4184</v>
      </c>
      <c r="E554" s="115" t="s">
        <v>4386</v>
      </c>
      <c r="F554" s="55" t="s">
        <v>2559</v>
      </c>
      <c r="G554" s="69" t="s">
        <v>1576</v>
      </c>
    </row>
    <row r="555" spans="2:7" hidden="1" x14ac:dyDescent="0.3">
      <c r="B555" s="54" t="s">
        <v>2513</v>
      </c>
      <c r="C555" s="55" t="s">
        <v>2515</v>
      </c>
      <c r="D555" s="115" t="s">
        <v>4185</v>
      </c>
      <c r="E555" s="115" t="s">
        <v>4387</v>
      </c>
      <c r="F555" s="55" t="s">
        <v>2559</v>
      </c>
      <c r="G555" s="69" t="s">
        <v>1576</v>
      </c>
    </row>
    <row r="556" spans="2:7" hidden="1" x14ac:dyDescent="0.3">
      <c r="B556" s="54" t="s">
        <v>2513</v>
      </c>
      <c r="C556" s="55" t="s">
        <v>2515</v>
      </c>
      <c r="D556" s="115" t="s">
        <v>4186</v>
      </c>
      <c r="E556" s="115" t="s">
        <v>4388</v>
      </c>
      <c r="F556" s="55" t="s">
        <v>2559</v>
      </c>
      <c r="G556" s="69" t="s">
        <v>1576</v>
      </c>
    </row>
    <row r="557" spans="2:7" hidden="1" x14ac:dyDescent="0.3">
      <c r="B557" s="54" t="s">
        <v>2513</v>
      </c>
      <c r="C557" s="55" t="s">
        <v>2515</v>
      </c>
      <c r="D557" s="115" t="s">
        <v>4187</v>
      </c>
      <c r="E557" s="115" t="s">
        <v>4389</v>
      </c>
      <c r="F557" s="55" t="s">
        <v>2559</v>
      </c>
      <c r="G557" s="69" t="s">
        <v>1576</v>
      </c>
    </row>
    <row r="558" spans="2:7" hidden="1" x14ac:dyDescent="0.3">
      <c r="B558" s="54" t="s">
        <v>2513</v>
      </c>
      <c r="C558" s="55" t="s">
        <v>2515</v>
      </c>
      <c r="D558" s="115" t="s">
        <v>4188</v>
      </c>
      <c r="E558" s="115" t="s">
        <v>4390</v>
      </c>
      <c r="F558" s="55" t="s">
        <v>2559</v>
      </c>
      <c r="G558" s="69" t="s">
        <v>1576</v>
      </c>
    </row>
    <row r="559" spans="2:7" hidden="1" x14ac:dyDescent="0.3">
      <c r="B559" s="54" t="s">
        <v>2513</v>
      </c>
      <c r="C559" s="55" t="s">
        <v>2515</v>
      </c>
      <c r="D559" s="115" t="s">
        <v>4189</v>
      </c>
      <c r="E559" s="115" t="s">
        <v>4391</v>
      </c>
      <c r="F559" s="55" t="s">
        <v>2559</v>
      </c>
      <c r="G559" s="69" t="s">
        <v>1576</v>
      </c>
    </row>
    <row r="560" spans="2:7" hidden="1" x14ac:dyDescent="0.3">
      <c r="B560" s="54" t="s">
        <v>2513</v>
      </c>
      <c r="C560" s="55" t="s">
        <v>2515</v>
      </c>
      <c r="D560" s="115" t="s">
        <v>4190</v>
      </c>
      <c r="E560" s="115" t="s">
        <v>4392</v>
      </c>
      <c r="F560" s="55" t="s">
        <v>2559</v>
      </c>
      <c r="G560" s="69" t="s">
        <v>1576</v>
      </c>
    </row>
    <row r="561" spans="2:7" hidden="1" x14ac:dyDescent="0.3">
      <c r="B561" s="54" t="s">
        <v>2513</v>
      </c>
      <c r="C561" s="55" t="s">
        <v>2515</v>
      </c>
      <c r="D561" s="115" t="s">
        <v>4191</v>
      </c>
      <c r="E561" s="115" t="s">
        <v>4393</v>
      </c>
      <c r="F561" s="55" t="s">
        <v>2559</v>
      </c>
      <c r="G561" s="69" t="s">
        <v>1576</v>
      </c>
    </row>
    <row r="562" spans="2:7" hidden="1" x14ac:dyDescent="0.3">
      <c r="B562" s="54" t="s">
        <v>2513</v>
      </c>
      <c r="C562" s="55" t="s">
        <v>2515</v>
      </c>
      <c r="D562" s="115" t="s">
        <v>4192</v>
      </c>
      <c r="E562" s="115" t="s">
        <v>4394</v>
      </c>
      <c r="F562" s="55" t="s">
        <v>2559</v>
      </c>
      <c r="G562" s="69" t="s">
        <v>1576</v>
      </c>
    </row>
    <row r="563" spans="2:7" hidden="1" x14ac:dyDescent="0.3">
      <c r="B563" s="54" t="s">
        <v>2513</v>
      </c>
      <c r="C563" s="55" t="s">
        <v>2515</v>
      </c>
      <c r="D563" s="115" t="s">
        <v>4193</v>
      </c>
      <c r="E563" s="115" t="s">
        <v>4395</v>
      </c>
      <c r="F563" s="55" t="s">
        <v>2559</v>
      </c>
      <c r="G563" s="69" t="s">
        <v>1576</v>
      </c>
    </row>
    <row r="564" spans="2:7" hidden="1" x14ac:dyDescent="0.3">
      <c r="B564" s="54" t="s">
        <v>2513</v>
      </c>
      <c r="C564" s="55" t="s">
        <v>2515</v>
      </c>
      <c r="D564" s="115" t="s">
        <v>4194</v>
      </c>
      <c r="E564" s="115" t="s">
        <v>4396</v>
      </c>
      <c r="F564" s="55" t="s">
        <v>2559</v>
      </c>
      <c r="G564" s="69" t="s">
        <v>1576</v>
      </c>
    </row>
    <row r="565" spans="2:7" hidden="1" x14ac:dyDescent="0.3">
      <c r="B565" s="54" t="s">
        <v>2513</v>
      </c>
      <c r="C565" s="55" t="s">
        <v>2515</v>
      </c>
      <c r="D565" s="115" t="s">
        <v>4195</v>
      </c>
      <c r="E565" s="115" t="s">
        <v>4397</v>
      </c>
      <c r="F565" s="55" t="s">
        <v>2559</v>
      </c>
      <c r="G565" s="69" t="s">
        <v>1576</v>
      </c>
    </row>
    <row r="566" spans="2:7" hidden="1" x14ac:dyDescent="0.3">
      <c r="B566" s="54" t="s">
        <v>2513</v>
      </c>
      <c r="C566" s="55" t="s">
        <v>2515</v>
      </c>
      <c r="D566" s="115" t="s">
        <v>4196</v>
      </c>
      <c r="E566" s="115" t="s">
        <v>4398</v>
      </c>
      <c r="F566" s="55" t="s">
        <v>2559</v>
      </c>
      <c r="G566" s="69" t="s">
        <v>1576</v>
      </c>
    </row>
    <row r="567" spans="2:7" hidden="1" x14ac:dyDescent="0.3">
      <c r="B567" s="54" t="s">
        <v>2513</v>
      </c>
      <c r="C567" s="55" t="s">
        <v>2515</v>
      </c>
      <c r="D567" s="115" t="s">
        <v>4197</v>
      </c>
      <c r="E567" s="115" t="s">
        <v>4399</v>
      </c>
      <c r="F567" s="55" t="s">
        <v>2559</v>
      </c>
      <c r="G567" s="69" t="s">
        <v>1576</v>
      </c>
    </row>
    <row r="568" spans="2:7" hidden="1" x14ac:dyDescent="0.3">
      <c r="B568" s="54" t="s">
        <v>2513</v>
      </c>
      <c r="C568" s="55" t="s">
        <v>2515</v>
      </c>
      <c r="D568" s="115" t="s">
        <v>4198</v>
      </c>
      <c r="E568" s="115" t="s">
        <v>4400</v>
      </c>
      <c r="F568" s="55" t="s">
        <v>2559</v>
      </c>
      <c r="G568" s="69" t="s">
        <v>1576</v>
      </c>
    </row>
    <row r="569" spans="2:7" hidden="1" x14ac:dyDescent="0.3">
      <c r="B569" s="54" t="s">
        <v>2513</v>
      </c>
      <c r="C569" s="55" t="s">
        <v>2515</v>
      </c>
      <c r="D569" s="115" t="s">
        <v>4199</v>
      </c>
      <c r="E569" s="115" t="s">
        <v>4401</v>
      </c>
      <c r="F569" s="55" t="s">
        <v>2559</v>
      </c>
      <c r="G569" s="69" t="s">
        <v>1576</v>
      </c>
    </row>
    <row r="570" spans="2:7" hidden="1" x14ac:dyDescent="0.3">
      <c r="B570" s="54" t="s">
        <v>2513</v>
      </c>
      <c r="C570" s="55" t="s">
        <v>2515</v>
      </c>
      <c r="D570" s="115" t="s">
        <v>4200</v>
      </c>
      <c r="E570" s="115" t="s">
        <v>4402</v>
      </c>
      <c r="F570" s="55" t="s">
        <v>2559</v>
      </c>
      <c r="G570" s="69" t="s">
        <v>1576</v>
      </c>
    </row>
    <row r="571" spans="2:7" hidden="1" x14ac:dyDescent="0.3">
      <c r="B571" s="54" t="s">
        <v>2513</v>
      </c>
      <c r="C571" s="55" t="s">
        <v>2515</v>
      </c>
      <c r="D571" s="115" t="s">
        <v>4201</v>
      </c>
      <c r="E571" s="115" t="s">
        <v>4403</v>
      </c>
      <c r="F571" s="55" t="s">
        <v>2559</v>
      </c>
      <c r="G571" s="69" t="s">
        <v>1576</v>
      </c>
    </row>
    <row r="572" spans="2:7" hidden="1" x14ac:dyDescent="0.3">
      <c r="B572" s="54" t="s">
        <v>2513</v>
      </c>
      <c r="C572" s="55" t="s">
        <v>2515</v>
      </c>
      <c r="D572" s="115" t="s">
        <v>4202</v>
      </c>
      <c r="E572" s="115" t="s">
        <v>4404</v>
      </c>
      <c r="F572" s="55" t="s">
        <v>2559</v>
      </c>
      <c r="G572" s="69" t="s">
        <v>1576</v>
      </c>
    </row>
    <row r="573" spans="2:7" hidden="1" x14ac:dyDescent="0.3">
      <c r="B573" s="54" t="s">
        <v>2513</v>
      </c>
      <c r="C573" s="55" t="s">
        <v>2515</v>
      </c>
      <c r="D573" s="115" t="s">
        <v>4203</v>
      </c>
      <c r="E573" s="115" t="s">
        <v>4405</v>
      </c>
      <c r="F573" s="55" t="s">
        <v>2559</v>
      </c>
      <c r="G573" s="69" t="s">
        <v>1576</v>
      </c>
    </row>
    <row r="574" spans="2:7" hidden="1" x14ac:dyDescent="0.3">
      <c r="B574" s="54" t="s">
        <v>2513</v>
      </c>
      <c r="C574" s="55" t="s">
        <v>2515</v>
      </c>
      <c r="D574" s="115" t="s">
        <v>4204</v>
      </c>
      <c r="E574" s="115" t="s">
        <v>4406</v>
      </c>
      <c r="F574" s="55" t="s">
        <v>2559</v>
      </c>
      <c r="G574" s="69" t="s">
        <v>1576</v>
      </c>
    </row>
    <row r="575" spans="2:7" hidden="1" x14ac:dyDescent="0.3">
      <c r="B575" s="54" t="s">
        <v>2513</v>
      </c>
      <c r="C575" s="55" t="s">
        <v>2515</v>
      </c>
      <c r="D575" s="115" t="s">
        <v>4205</v>
      </c>
      <c r="E575" s="115" t="s">
        <v>4407</v>
      </c>
      <c r="F575" s="55" t="s">
        <v>2559</v>
      </c>
      <c r="G575" s="69" t="s">
        <v>1576</v>
      </c>
    </row>
    <row r="576" spans="2:7" hidden="1" x14ac:dyDescent="0.3">
      <c r="B576" s="54" t="s">
        <v>2513</v>
      </c>
      <c r="C576" s="55" t="s">
        <v>2515</v>
      </c>
      <c r="D576" s="115" t="s">
        <v>4206</v>
      </c>
      <c r="E576" s="115" t="s">
        <v>4408</v>
      </c>
      <c r="F576" s="55" t="s">
        <v>2559</v>
      </c>
      <c r="G576" s="69" t="s">
        <v>1576</v>
      </c>
    </row>
    <row r="577" spans="2:7" hidden="1" x14ac:dyDescent="0.3">
      <c r="B577" s="54" t="s">
        <v>2513</v>
      </c>
      <c r="C577" s="55" t="s">
        <v>2515</v>
      </c>
      <c r="D577" s="115" t="s">
        <v>4207</v>
      </c>
      <c r="E577" s="115" t="s">
        <v>4409</v>
      </c>
      <c r="F577" s="55" t="s">
        <v>2559</v>
      </c>
      <c r="G577" s="69" t="s">
        <v>1576</v>
      </c>
    </row>
    <row r="578" spans="2:7" hidden="1" x14ac:dyDescent="0.3">
      <c r="B578" s="54" t="s">
        <v>2513</v>
      </c>
      <c r="C578" s="55" t="s">
        <v>2515</v>
      </c>
      <c r="D578" s="115" t="s">
        <v>4208</v>
      </c>
      <c r="E578" s="115" t="s">
        <v>4410</v>
      </c>
      <c r="F578" s="55" t="s">
        <v>2559</v>
      </c>
      <c r="G578" s="69" t="s">
        <v>1576</v>
      </c>
    </row>
    <row r="579" spans="2:7" hidden="1" x14ac:dyDescent="0.3">
      <c r="B579" s="54" t="s">
        <v>2513</v>
      </c>
      <c r="C579" s="55" t="s">
        <v>2515</v>
      </c>
      <c r="D579" s="115" t="s">
        <v>4209</v>
      </c>
      <c r="E579" s="115" t="s">
        <v>4411</v>
      </c>
      <c r="F579" s="55" t="s">
        <v>2559</v>
      </c>
      <c r="G579" s="69" t="s">
        <v>1576</v>
      </c>
    </row>
    <row r="580" spans="2:7" hidden="1" x14ac:dyDescent="0.3">
      <c r="B580" s="54" t="s">
        <v>2513</v>
      </c>
      <c r="C580" s="55" t="s">
        <v>2515</v>
      </c>
      <c r="D580" s="115" t="s">
        <v>4210</v>
      </c>
      <c r="E580" s="115" t="s">
        <v>4412</v>
      </c>
      <c r="F580" s="55" t="s">
        <v>2559</v>
      </c>
      <c r="G580" s="69" t="s">
        <v>1576</v>
      </c>
    </row>
    <row r="581" spans="2:7" hidden="1" x14ac:dyDescent="0.3">
      <c r="B581" s="54" t="s">
        <v>2513</v>
      </c>
      <c r="C581" s="55" t="s">
        <v>2515</v>
      </c>
      <c r="D581" s="115" t="s">
        <v>4211</v>
      </c>
      <c r="E581" s="115" t="s">
        <v>4413</v>
      </c>
      <c r="F581" s="55" t="s">
        <v>2559</v>
      </c>
      <c r="G581" s="69" t="s">
        <v>1576</v>
      </c>
    </row>
    <row r="582" spans="2:7" hidden="1" x14ac:dyDescent="0.3">
      <c r="B582" s="54" t="s">
        <v>2513</v>
      </c>
      <c r="C582" s="55" t="s">
        <v>2515</v>
      </c>
      <c r="D582" s="115" t="s">
        <v>4212</v>
      </c>
      <c r="E582" s="115" t="s">
        <v>4414</v>
      </c>
      <c r="F582" s="55" t="s">
        <v>2559</v>
      </c>
      <c r="G582" s="69" t="s">
        <v>1576</v>
      </c>
    </row>
    <row r="583" spans="2:7" hidden="1" x14ac:dyDescent="0.3">
      <c r="B583" s="54" t="s">
        <v>2513</v>
      </c>
      <c r="C583" s="55" t="s">
        <v>2515</v>
      </c>
      <c r="D583" s="115" t="s">
        <v>4213</v>
      </c>
      <c r="E583" s="115" t="s">
        <v>4415</v>
      </c>
      <c r="F583" s="55" t="s">
        <v>2559</v>
      </c>
      <c r="G583" s="69" t="s">
        <v>1576</v>
      </c>
    </row>
    <row r="584" spans="2:7" hidden="1" x14ac:dyDescent="0.3">
      <c r="B584" s="54" t="s">
        <v>2513</v>
      </c>
      <c r="C584" s="55" t="s">
        <v>2515</v>
      </c>
      <c r="D584" s="115" t="s">
        <v>4214</v>
      </c>
      <c r="E584" s="115" t="s">
        <v>4416</v>
      </c>
      <c r="F584" s="55" t="s">
        <v>2559</v>
      </c>
      <c r="G584" s="69" t="s">
        <v>1576</v>
      </c>
    </row>
    <row r="585" spans="2:7" hidden="1" x14ac:dyDescent="0.3">
      <c r="B585" s="54" t="s">
        <v>2513</v>
      </c>
      <c r="C585" s="55" t="s">
        <v>2515</v>
      </c>
      <c r="D585" s="115" t="s">
        <v>4215</v>
      </c>
      <c r="E585" s="115" t="s">
        <v>4417</v>
      </c>
      <c r="F585" s="55" t="s">
        <v>2559</v>
      </c>
      <c r="G585" s="69" t="s">
        <v>1576</v>
      </c>
    </row>
    <row r="586" spans="2:7" hidden="1" x14ac:dyDescent="0.3">
      <c r="B586" s="54" t="s">
        <v>2513</v>
      </c>
      <c r="C586" s="55" t="s">
        <v>2515</v>
      </c>
      <c r="D586" s="115" t="s">
        <v>4216</v>
      </c>
      <c r="E586" s="115" t="s">
        <v>4418</v>
      </c>
      <c r="F586" s="55" t="s">
        <v>2559</v>
      </c>
      <c r="G586" s="69" t="s">
        <v>1576</v>
      </c>
    </row>
    <row r="587" spans="2:7" hidden="1" x14ac:dyDescent="0.3">
      <c r="B587" s="54" t="s">
        <v>2513</v>
      </c>
      <c r="C587" s="55" t="s">
        <v>2515</v>
      </c>
      <c r="D587" s="115" t="s">
        <v>4217</v>
      </c>
      <c r="E587" s="115" t="s">
        <v>4419</v>
      </c>
      <c r="F587" s="55" t="s">
        <v>2559</v>
      </c>
      <c r="G587" s="69" t="s">
        <v>1576</v>
      </c>
    </row>
    <row r="588" spans="2:7" hidden="1" x14ac:dyDescent="0.3">
      <c r="B588" s="54" t="s">
        <v>2513</v>
      </c>
      <c r="C588" s="55" t="s">
        <v>2515</v>
      </c>
      <c r="D588" s="115" t="s">
        <v>4218</v>
      </c>
      <c r="E588" s="115" t="s">
        <v>4420</v>
      </c>
      <c r="F588" s="55" t="s">
        <v>2559</v>
      </c>
      <c r="G588" s="69" t="s">
        <v>1576</v>
      </c>
    </row>
    <row r="589" spans="2:7" hidden="1" x14ac:dyDescent="0.3">
      <c r="B589" s="54" t="s">
        <v>2513</v>
      </c>
      <c r="C589" s="55" t="s">
        <v>2515</v>
      </c>
      <c r="D589" s="115" t="s">
        <v>4219</v>
      </c>
      <c r="E589" s="115" t="s">
        <v>4421</v>
      </c>
      <c r="F589" s="55" t="s">
        <v>2559</v>
      </c>
      <c r="G589" s="69" t="s">
        <v>1576</v>
      </c>
    </row>
    <row r="590" spans="2:7" hidden="1" x14ac:dyDescent="0.3">
      <c r="B590" s="54" t="s">
        <v>2513</v>
      </c>
      <c r="C590" s="55" t="s">
        <v>2515</v>
      </c>
      <c r="D590" s="115" t="s">
        <v>4220</v>
      </c>
      <c r="E590" s="115" t="s">
        <v>4422</v>
      </c>
      <c r="F590" s="55" t="s">
        <v>2559</v>
      </c>
      <c r="G590" s="69" t="s">
        <v>1576</v>
      </c>
    </row>
    <row r="591" spans="2:7" hidden="1" x14ac:dyDescent="0.3">
      <c r="B591" s="54" t="s">
        <v>2513</v>
      </c>
      <c r="C591" s="55" t="s">
        <v>2515</v>
      </c>
      <c r="D591" s="115" t="s">
        <v>4221</v>
      </c>
      <c r="E591" s="115" t="s">
        <v>4423</v>
      </c>
      <c r="F591" s="55" t="s">
        <v>2559</v>
      </c>
      <c r="G591" s="69" t="s">
        <v>1576</v>
      </c>
    </row>
    <row r="592" spans="2:7" hidden="1" x14ac:dyDescent="0.3">
      <c r="B592" s="54" t="s">
        <v>2513</v>
      </c>
      <c r="C592" s="55" t="s">
        <v>2515</v>
      </c>
      <c r="D592" s="115" t="s">
        <v>4222</v>
      </c>
      <c r="E592" s="115" t="s">
        <v>4424</v>
      </c>
      <c r="F592" s="55" t="s">
        <v>2559</v>
      </c>
      <c r="G592" s="69" t="s">
        <v>1576</v>
      </c>
    </row>
    <row r="593" spans="2:7" hidden="1" x14ac:dyDescent="0.3">
      <c r="B593" s="54" t="s">
        <v>2513</v>
      </c>
      <c r="C593" s="55" t="s">
        <v>2515</v>
      </c>
      <c r="D593" s="115" t="s">
        <v>4223</v>
      </c>
      <c r="E593" s="115" t="s">
        <v>4425</v>
      </c>
      <c r="F593" s="55" t="s">
        <v>2559</v>
      </c>
      <c r="G593" s="69" t="s">
        <v>1576</v>
      </c>
    </row>
    <row r="594" spans="2:7" hidden="1" x14ac:dyDescent="0.3">
      <c r="B594" s="54" t="s">
        <v>2513</v>
      </c>
      <c r="C594" s="55" t="s">
        <v>2515</v>
      </c>
      <c r="D594" s="115" t="s">
        <v>4224</v>
      </c>
      <c r="E594" s="115" t="s">
        <v>4426</v>
      </c>
      <c r="F594" s="55" t="s">
        <v>2559</v>
      </c>
      <c r="G594" s="69" t="s">
        <v>1576</v>
      </c>
    </row>
    <row r="595" spans="2:7" hidden="1" x14ac:dyDescent="0.3">
      <c r="B595" s="54" t="s">
        <v>2513</v>
      </c>
      <c r="C595" s="55" t="s">
        <v>2515</v>
      </c>
      <c r="D595" s="115" t="s">
        <v>4225</v>
      </c>
      <c r="E595" s="115" t="s">
        <v>4427</v>
      </c>
      <c r="F595" s="55" t="s">
        <v>2559</v>
      </c>
      <c r="G595" s="69" t="s">
        <v>1576</v>
      </c>
    </row>
    <row r="596" spans="2:7" hidden="1" x14ac:dyDescent="0.3">
      <c r="B596" s="54" t="s">
        <v>2513</v>
      </c>
      <c r="C596" s="55" t="s">
        <v>2515</v>
      </c>
      <c r="D596" s="115" t="s">
        <v>4226</v>
      </c>
      <c r="E596" s="115" t="s">
        <v>4428</v>
      </c>
      <c r="F596" s="55" t="s">
        <v>2559</v>
      </c>
      <c r="G596" s="69" t="s">
        <v>1576</v>
      </c>
    </row>
    <row r="597" spans="2:7" hidden="1" x14ac:dyDescent="0.3">
      <c r="B597" s="54" t="s">
        <v>2513</v>
      </c>
      <c r="C597" s="55" t="s">
        <v>2515</v>
      </c>
      <c r="D597" s="115" t="s">
        <v>4227</v>
      </c>
      <c r="E597" s="115" t="s">
        <v>4429</v>
      </c>
      <c r="F597" s="55" t="s">
        <v>2559</v>
      </c>
      <c r="G597" s="69" t="s">
        <v>1576</v>
      </c>
    </row>
    <row r="598" spans="2:7" hidden="1" x14ac:dyDescent="0.3">
      <c r="B598" s="54" t="s">
        <v>2513</v>
      </c>
      <c r="C598" s="55" t="s">
        <v>2515</v>
      </c>
      <c r="D598" s="115" t="s">
        <v>4228</v>
      </c>
      <c r="E598" s="115" t="s">
        <v>4430</v>
      </c>
      <c r="F598" s="55" t="s">
        <v>2559</v>
      </c>
      <c r="G598" s="69" t="s">
        <v>1576</v>
      </c>
    </row>
    <row r="599" spans="2:7" hidden="1" x14ac:dyDescent="0.3">
      <c r="B599" s="54" t="s">
        <v>2513</v>
      </c>
      <c r="C599" s="55" t="s">
        <v>2515</v>
      </c>
      <c r="D599" s="115" t="s">
        <v>4229</v>
      </c>
      <c r="E599" s="115" t="s">
        <v>4431</v>
      </c>
      <c r="F599" s="55" t="s">
        <v>2559</v>
      </c>
      <c r="G599" s="69" t="s">
        <v>1576</v>
      </c>
    </row>
    <row r="600" spans="2:7" hidden="1" x14ac:dyDescent="0.3">
      <c r="B600" s="54" t="s">
        <v>2513</v>
      </c>
      <c r="C600" s="55" t="s">
        <v>2515</v>
      </c>
      <c r="D600" s="115" t="s">
        <v>4230</v>
      </c>
      <c r="E600" s="115" t="s">
        <v>4432</v>
      </c>
      <c r="F600" s="55" t="s">
        <v>2559</v>
      </c>
      <c r="G600" s="69" t="s">
        <v>1576</v>
      </c>
    </row>
    <row r="601" spans="2:7" hidden="1" x14ac:dyDescent="0.3">
      <c r="B601" s="54" t="s">
        <v>2513</v>
      </c>
      <c r="C601" s="55" t="s">
        <v>2515</v>
      </c>
      <c r="D601" s="115" t="s">
        <v>4231</v>
      </c>
      <c r="E601" s="115" t="s">
        <v>4433</v>
      </c>
      <c r="F601" s="55" t="s">
        <v>2559</v>
      </c>
      <c r="G601" s="69" t="s">
        <v>1576</v>
      </c>
    </row>
    <row r="602" spans="2:7" hidden="1" x14ac:dyDescent="0.3">
      <c r="B602" s="54" t="s">
        <v>2513</v>
      </c>
      <c r="C602" s="55" t="s">
        <v>2515</v>
      </c>
      <c r="D602" s="115" t="s">
        <v>4232</v>
      </c>
      <c r="E602" s="115" t="s">
        <v>4434</v>
      </c>
      <c r="F602" s="55" t="s">
        <v>2559</v>
      </c>
      <c r="G602" s="69" t="s">
        <v>1576</v>
      </c>
    </row>
    <row r="603" spans="2:7" hidden="1" x14ac:dyDescent="0.3">
      <c r="B603" s="54" t="s">
        <v>2513</v>
      </c>
      <c r="C603" s="55" t="s">
        <v>2515</v>
      </c>
      <c r="D603" s="115" t="s">
        <v>4233</v>
      </c>
      <c r="E603" s="115" t="s">
        <v>4435</v>
      </c>
      <c r="F603" s="55" t="s">
        <v>2559</v>
      </c>
      <c r="G603" s="69" t="s">
        <v>1576</v>
      </c>
    </row>
    <row r="604" spans="2:7" hidden="1" x14ac:dyDescent="0.3">
      <c r="B604" s="54" t="s">
        <v>2513</v>
      </c>
      <c r="C604" s="55" t="s">
        <v>2515</v>
      </c>
      <c r="D604" s="115" t="s">
        <v>4234</v>
      </c>
      <c r="E604" s="115" t="s">
        <v>4436</v>
      </c>
      <c r="F604" s="55" t="s">
        <v>2559</v>
      </c>
      <c r="G604" s="69" t="s">
        <v>1576</v>
      </c>
    </row>
    <row r="605" spans="2:7" hidden="1" x14ac:dyDescent="0.3">
      <c r="B605" s="54" t="s">
        <v>2513</v>
      </c>
      <c r="C605" s="55" t="s">
        <v>2515</v>
      </c>
      <c r="D605" s="115" t="s">
        <v>4235</v>
      </c>
      <c r="E605" s="115" t="s">
        <v>4437</v>
      </c>
      <c r="F605" s="55" t="s">
        <v>2559</v>
      </c>
      <c r="G605" s="69" t="s">
        <v>1576</v>
      </c>
    </row>
    <row r="606" spans="2:7" hidden="1" x14ac:dyDescent="0.3">
      <c r="B606" s="54" t="s">
        <v>2513</v>
      </c>
      <c r="C606" s="55" t="s">
        <v>2515</v>
      </c>
      <c r="D606" s="115" t="s">
        <v>4236</v>
      </c>
      <c r="E606" s="115" t="s">
        <v>4438</v>
      </c>
      <c r="F606" s="55" t="s">
        <v>2559</v>
      </c>
      <c r="G606" s="69" t="s">
        <v>1576</v>
      </c>
    </row>
    <row r="607" spans="2:7" hidden="1" x14ac:dyDescent="0.3">
      <c r="B607" s="54" t="s">
        <v>2513</v>
      </c>
      <c r="C607" s="55" t="s">
        <v>2515</v>
      </c>
      <c r="D607" s="115" t="s">
        <v>4237</v>
      </c>
      <c r="E607" s="115" t="s">
        <v>4439</v>
      </c>
      <c r="F607" s="55" t="s">
        <v>2559</v>
      </c>
      <c r="G607" s="69" t="s">
        <v>1576</v>
      </c>
    </row>
    <row r="608" spans="2:7" hidden="1" x14ac:dyDescent="0.3">
      <c r="B608" s="54" t="s">
        <v>2513</v>
      </c>
      <c r="C608" s="55" t="s">
        <v>2515</v>
      </c>
      <c r="D608" s="115" t="s">
        <v>4238</v>
      </c>
      <c r="E608" s="115" t="s">
        <v>4440</v>
      </c>
      <c r="F608" s="55" t="s">
        <v>2559</v>
      </c>
      <c r="G608" s="69" t="s">
        <v>1576</v>
      </c>
    </row>
    <row r="609" spans="2:7" hidden="1" x14ac:dyDescent="0.3">
      <c r="B609" s="54" t="s">
        <v>2513</v>
      </c>
      <c r="C609" s="55" t="s">
        <v>2515</v>
      </c>
      <c r="D609" s="115" t="s">
        <v>4239</v>
      </c>
      <c r="E609" s="115" t="s">
        <v>4441</v>
      </c>
      <c r="F609" s="55" t="s">
        <v>2559</v>
      </c>
      <c r="G609" s="69" t="s">
        <v>1576</v>
      </c>
    </row>
    <row r="610" spans="2:7" hidden="1" x14ac:dyDescent="0.3">
      <c r="B610" s="54" t="s">
        <v>2513</v>
      </c>
      <c r="C610" s="55" t="s">
        <v>2515</v>
      </c>
      <c r="D610" s="115" t="s">
        <v>4240</v>
      </c>
      <c r="E610" s="115" t="s">
        <v>4442</v>
      </c>
      <c r="F610" s="55" t="s">
        <v>2559</v>
      </c>
      <c r="G610" s="69" t="s">
        <v>1576</v>
      </c>
    </row>
    <row r="611" spans="2:7" hidden="1" x14ac:dyDescent="0.3">
      <c r="B611" s="54" t="s">
        <v>2513</v>
      </c>
      <c r="C611" s="55" t="s">
        <v>2515</v>
      </c>
      <c r="D611" s="115" t="s">
        <v>4241</v>
      </c>
      <c r="E611" s="115" t="s">
        <v>4443</v>
      </c>
      <c r="F611" s="55" t="s">
        <v>2559</v>
      </c>
      <c r="G611" s="69" t="s">
        <v>1576</v>
      </c>
    </row>
    <row r="612" spans="2:7" hidden="1" x14ac:dyDescent="0.3">
      <c r="B612" s="54" t="s">
        <v>2513</v>
      </c>
      <c r="C612" s="55" t="s">
        <v>2515</v>
      </c>
      <c r="D612" s="115" t="s">
        <v>4242</v>
      </c>
      <c r="E612" s="115" t="s">
        <v>4444</v>
      </c>
      <c r="F612" s="55" t="s">
        <v>2559</v>
      </c>
      <c r="G612" s="69" t="s">
        <v>1576</v>
      </c>
    </row>
    <row r="613" spans="2:7" hidden="1" x14ac:dyDescent="0.3">
      <c r="B613" s="54" t="s">
        <v>2513</v>
      </c>
      <c r="C613" s="55" t="s">
        <v>2515</v>
      </c>
      <c r="D613" s="115" t="s">
        <v>4243</v>
      </c>
      <c r="E613" s="115" t="s">
        <v>4445</v>
      </c>
      <c r="F613" s="55" t="s">
        <v>2559</v>
      </c>
      <c r="G613" s="69" t="s">
        <v>1576</v>
      </c>
    </row>
    <row r="614" spans="2:7" hidden="1" x14ac:dyDescent="0.3">
      <c r="B614" s="54" t="s">
        <v>2513</v>
      </c>
      <c r="C614" s="55" t="s">
        <v>2515</v>
      </c>
      <c r="D614" s="115" t="s">
        <v>4244</v>
      </c>
      <c r="E614" s="115" t="s">
        <v>4446</v>
      </c>
      <c r="F614" s="55" t="s">
        <v>2559</v>
      </c>
      <c r="G614" s="69" t="s">
        <v>1576</v>
      </c>
    </row>
    <row r="615" spans="2:7" hidden="1" x14ac:dyDescent="0.3">
      <c r="B615" s="54" t="s">
        <v>2513</v>
      </c>
      <c r="C615" s="55" t="s">
        <v>2515</v>
      </c>
      <c r="D615" s="115" t="s">
        <v>4245</v>
      </c>
      <c r="E615" s="115" t="s">
        <v>4447</v>
      </c>
      <c r="F615" s="55" t="s">
        <v>2559</v>
      </c>
      <c r="G615" s="69" t="s">
        <v>1576</v>
      </c>
    </row>
    <row r="616" spans="2:7" hidden="1" x14ac:dyDescent="0.3">
      <c r="B616" s="54" t="s">
        <v>2513</v>
      </c>
      <c r="C616" s="55" t="s">
        <v>2515</v>
      </c>
      <c r="D616" s="115" t="s">
        <v>4246</v>
      </c>
      <c r="E616" s="115" t="s">
        <v>4448</v>
      </c>
      <c r="F616" s="55" t="s">
        <v>2559</v>
      </c>
      <c r="G616" s="69" t="s">
        <v>1576</v>
      </c>
    </row>
    <row r="617" spans="2:7" hidden="1" x14ac:dyDescent="0.3">
      <c r="B617" s="54" t="s">
        <v>2513</v>
      </c>
      <c r="C617" s="55" t="s">
        <v>2515</v>
      </c>
      <c r="D617" s="115" t="s">
        <v>4247</v>
      </c>
      <c r="E617" s="115" t="s">
        <v>4449</v>
      </c>
      <c r="F617" s="55" t="s">
        <v>2559</v>
      </c>
      <c r="G617" s="69" t="s">
        <v>1576</v>
      </c>
    </row>
    <row r="618" spans="2:7" hidden="1" x14ac:dyDescent="0.3">
      <c r="B618" s="54" t="s">
        <v>2513</v>
      </c>
      <c r="C618" s="55" t="s">
        <v>2515</v>
      </c>
      <c r="D618" s="115" t="s">
        <v>4248</v>
      </c>
      <c r="E618" s="115" t="s">
        <v>4450</v>
      </c>
      <c r="F618" s="55" t="s">
        <v>2559</v>
      </c>
      <c r="G618" s="69" t="s">
        <v>1576</v>
      </c>
    </row>
    <row r="619" spans="2:7" hidden="1" x14ac:dyDescent="0.3">
      <c r="B619" s="54" t="s">
        <v>2513</v>
      </c>
      <c r="C619" s="55" t="s">
        <v>2515</v>
      </c>
      <c r="D619" s="115" t="s">
        <v>4249</v>
      </c>
      <c r="E619" s="115" t="s">
        <v>4451</v>
      </c>
      <c r="F619" s="55" t="s">
        <v>2559</v>
      </c>
      <c r="G619" s="69" t="s">
        <v>1576</v>
      </c>
    </row>
    <row r="620" spans="2:7" hidden="1" x14ac:dyDescent="0.3">
      <c r="B620" s="54" t="s">
        <v>2513</v>
      </c>
      <c r="C620" s="55" t="s">
        <v>2515</v>
      </c>
      <c r="D620" s="115" t="s">
        <v>4250</v>
      </c>
      <c r="E620" s="115" t="s">
        <v>4452</v>
      </c>
      <c r="F620" s="55" t="s">
        <v>2559</v>
      </c>
      <c r="G620" s="69" t="s">
        <v>1576</v>
      </c>
    </row>
    <row r="621" spans="2:7" hidden="1" x14ac:dyDescent="0.3">
      <c r="B621" s="54" t="s">
        <v>2513</v>
      </c>
      <c r="C621" s="55" t="s">
        <v>2515</v>
      </c>
      <c r="D621" s="115" t="s">
        <v>4251</v>
      </c>
      <c r="E621" s="115" t="s">
        <v>4453</v>
      </c>
      <c r="F621" s="55" t="s">
        <v>2559</v>
      </c>
      <c r="G621" s="69" t="s">
        <v>1576</v>
      </c>
    </row>
    <row r="622" spans="2:7" hidden="1" x14ac:dyDescent="0.3">
      <c r="B622" s="54" t="s">
        <v>2513</v>
      </c>
      <c r="C622" s="55" t="s">
        <v>2515</v>
      </c>
      <c r="D622" s="115" t="s">
        <v>4252</v>
      </c>
      <c r="E622" s="115" t="s">
        <v>4454</v>
      </c>
      <c r="F622" s="55" t="s">
        <v>2559</v>
      </c>
      <c r="G622" s="69" t="s">
        <v>1576</v>
      </c>
    </row>
    <row r="623" spans="2:7" hidden="1" x14ac:dyDescent="0.3">
      <c r="B623" s="54" t="s">
        <v>2513</v>
      </c>
      <c r="C623" s="55" t="s">
        <v>2515</v>
      </c>
      <c r="D623" s="115" t="s">
        <v>4253</v>
      </c>
      <c r="E623" s="115" t="s">
        <v>4455</v>
      </c>
      <c r="F623" s="55" t="s">
        <v>2559</v>
      </c>
      <c r="G623" s="69" t="s">
        <v>1576</v>
      </c>
    </row>
    <row r="624" spans="2:7" hidden="1" x14ac:dyDescent="0.3">
      <c r="B624" s="54" t="s">
        <v>2513</v>
      </c>
      <c r="C624" s="55" t="s">
        <v>2515</v>
      </c>
      <c r="D624" s="115" t="s">
        <v>4254</v>
      </c>
      <c r="E624" s="115" t="s">
        <v>4456</v>
      </c>
      <c r="F624" s="55" t="s">
        <v>2559</v>
      </c>
      <c r="G624" s="69" t="s">
        <v>1576</v>
      </c>
    </row>
    <row r="625" spans="2:7" hidden="1" x14ac:dyDescent="0.3">
      <c r="B625" s="54" t="s">
        <v>2513</v>
      </c>
      <c r="C625" s="55" t="s">
        <v>2515</v>
      </c>
      <c r="D625" s="115" t="s">
        <v>4255</v>
      </c>
      <c r="E625" s="115" t="s">
        <v>4457</v>
      </c>
      <c r="F625" s="55" t="s">
        <v>2559</v>
      </c>
      <c r="G625" s="69" t="s">
        <v>1576</v>
      </c>
    </row>
    <row r="626" spans="2:7" hidden="1" x14ac:dyDescent="0.3">
      <c r="B626" s="54" t="s">
        <v>2513</v>
      </c>
      <c r="C626" s="55" t="s">
        <v>2515</v>
      </c>
      <c r="D626" s="115" t="s">
        <v>4256</v>
      </c>
      <c r="E626" s="115" t="s">
        <v>4458</v>
      </c>
      <c r="F626" s="55" t="s">
        <v>2559</v>
      </c>
      <c r="G626" s="69" t="s">
        <v>1576</v>
      </c>
    </row>
    <row r="627" spans="2:7" hidden="1" x14ac:dyDescent="0.3">
      <c r="B627" s="54" t="s">
        <v>2513</v>
      </c>
      <c r="C627" s="55" t="s">
        <v>2515</v>
      </c>
      <c r="D627" s="115" t="s">
        <v>4257</v>
      </c>
      <c r="E627" s="115" t="s">
        <v>4459</v>
      </c>
      <c r="F627" s="55" t="s">
        <v>2559</v>
      </c>
      <c r="G627" s="69" t="s">
        <v>1576</v>
      </c>
    </row>
    <row r="628" spans="2:7" hidden="1" x14ac:dyDescent="0.3">
      <c r="B628" s="54" t="s">
        <v>2513</v>
      </c>
      <c r="C628" s="55" t="s">
        <v>2515</v>
      </c>
      <c r="D628" s="115" t="s">
        <v>4258</v>
      </c>
      <c r="E628" s="115" t="s">
        <v>4460</v>
      </c>
      <c r="F628" s="55" t="s">
        <v>2559</v>
      </c>
      <c r="G628" s="69" t="s">
        <v>1576</v>
      </c>
    </row>
    <row r="629" spans="2:7" hidden="1" x14ac:dyDescent="0.3">
      <c r="B629" s="54" t="s">
        <v>2513</v>
      </c>
      <c r="C629" s="55" t="s">
        <v>2515</v>
      </c>
      <c r="D629" s="115" t="s">
        <v>4259</v>
      </c>
      <c r="E629" s="115" t="s">
        <v>4461</v>
      </c>
      <c r="F629" s="55" t="s">
        <v>2559</v>
      </c>
      <c r="G629" s="69" t="s">
        <v>1576</v>
      </c>
    </row>
    <row r="630" spans="2:7" hidden="1" x14ac:dyDescent="0.3">
      <c r="B630" s="54" t="s">
        <v>2513</v>
      </c>
      <c r="C630" s="55" t="s">
        <v>2515</v>
      </c>
      <c r="D630" s="115" t="s">
        <v>4260</v>
      </c>
      <c r="E630" s="115" t="s">
        <v>4462</v>
      </c>
      <c r="F630" s="55" t="s">
        <v>2559</v>
      </c>
      <c r="G630" s="69" t="s">
        <v>1576</v>
      </c>
    </row>
    <row r="631" spans="2:7" hidden="1" x14ac:dyDescent="0.3">
      <c r="B631" s="54" t="s">
        <v>2513</v>
      </c>
      <c r="C631" s="55" t="s">
        <v>2515</v>
      </c>
      <c r="D631" s="115" t="s">
        <v>4261</v>
      </c>
      <c r="E631" s="115" t="s">
        <v>4463</v>
      </c>
      <c r="F631" s="55" t="s">
        <v>2559</v>
      </c>
      <c r="G631" s="69" t="s">
        <v>1576</v>
      </c>
    </row>
    <row r="632" spans="2:7" hidden="1" x14ac:dyDescent="0.3">
      <c r="B632" s="54" t="s">
        <v>2513</v>
      </c>
      <c r="C632" s="55" t="s">
        <v>2515</v>
      </c>
      <c r="D632" s="115" t="s">
        <v>4262</v>
      </c>
      <c r="E632" s="115" t="s">
        <v>4464</v>
      </c>
      <c r="F632" s="55" t="s">
        <v>2559</v>
      </c>
      <c r="G632" s="69" t="s">
        <v>1576</v>
      </c>
    </row>
    <row r="633" spans="2:7" hidden="1" x14ac:dyDescent="0.3">
      <c r="B633" s="54" t="s">
        <v>2513</v>
      </c>
      <c r="C633" s="55" t="s">
        <v>2515</v>
      </c>
      <c r="D633" s="115" t="s">
        <v>4263</v>
      </c>
      <c r="E633" s="115" t="s">
        <v>4465</v>
      </c>
      <c r="F633" s="55" t="s">
        <v>2559</v>
      </c>
      <c r="G633" s="69" t="s">
        <v>1576</v>
      </c>
    </row>
    <row r="634" spans="2:7" hidden="1" x14ac:dyDescent="0.3">
      <c r="B634" s="54" t="s">
        <v>2513</v>
      </c>
      <c r="C634" s="55" t="s">
        <v>2515</v>
      </c>
      <c r="D634" s="115" t="s">
        <v>4264</v>
      </c>
      <c r="E634" s="115" t="s">
        <v>4466</v>
      </c>
      <c r="F634" s="55" t="s">
        <v>2559</v>
      </c>
      <c r="G634" s="69" t="s">
        <v>1576</v>
      </c>
    </row>
    <row r="635" spans="2:7" hidden="1" x14ac:dyDescent="0.3">
      <c r="B635" s="54" t="s">
        <v>2513</v>
      </c>
      <c r="C635" s="55" t="s">
        <v>2515</v>
      </c>
      <c r="D635" s="115" t="s">
        <v>4265</v>
      </c>
      <c r="E635" s="115" t="s">
        <v>4467</v>
      </c>
      <c r="F635" s="55" t="s">
        <v>2559</v>
      </c>
      <c r="G635" s="69" t="s">
        <v>1576</v>
      </c>
    </row>
    <row r="636" spans="2:7" hidden="1" x14ac:dyDescent="0.3">
      <c r="B636" s="54" t="s">
        <v>2513</v>
      </c>
      <c r="C636" s="55" t="s">
        <v>2515</v>
      </c>
      <c r="D636" s="115" t="s">
        <v>4266</v>
      </c>
      <c r="E636" s="115" t="s">
        <v>4468</v>
      </c>
      <c r="F636" s="55" t="s">
        <v>2559</v>
      </c>
      <c r="G636" s="69" t="s">
        <v>1576</v>
      </c>
    </row>
    <row r="637" spans="2:7" hidden="1" x14ac:dyDescent="0.3">
      <c r="B637" s="54" t="s">
        <v>2513</v>
      </c>
      <c r="C637" s="55" t="s">
        <v>2515</v>
      </c>
      <c r="D637" s="115" t="s">
        <v>4267</v>
      </c>
      <c r="E637" s="115" t="s">
        <v>4469</v>
      </c>
      <c r="F637" s="55" t="s">
        <v>2559</v>
      </c>
      <c r="G637" s="69" t="s">
        <v>1576</v>
      </c>
    </row>
    <row r="638" spans="2:7" hidden="1" x14ac:dyDescent="0.3">
      <c r="B638" s="54" t="s">
        <v>2513</v>
      </c>
      <c r="C638" s="55" t="s">
        <v>2515</v>
      </c>
      <c r="D638" s="115" t="s">
        <v>4268</v>
      </c>
      <c r="E638" s="115" t="s">
        <v>4470</v>
      </c>
      <c r="F638" s="55" t="s">
        <v>2559</v>
      </c>
      <c r="G638" s="69" t="s">
        <v>1576</v>
      </c>
    </row>
    <row r="639" spans="2:7" hidden="1" x14ac:dyDescent="0.3">
      <c r="B639" s="54" t="s">
        <v>2513</v>
      </c>
      <c r="C639" s="55" t="s">
        <v>2515</v>
      </c>
      <c r="D639" s="115" t="s">
        <v>4269</v>
      </c>
      <c r="E639" s="115" t="s">
        <v>4471</v>
      </c>
      <c r="F639" s="55" t="s">
        <v>2559</v>
      </c>
      <c r="G639" s="69" t="s">
        <v>1576</v>
      </c>
    </row>
    <row r="640" spans="2:7" hidden="1" x14ac:dyDescent="0.3">
      <c r="B640" s="54" t="s">
        <v>2513</v>
      </c>
      <c r="C640" s="55" t="s">
        <v>2515</v>
      </c>
      <c r="D640" s="115" t="s">
        <v>4270</v>
      </c>
      <c r="E640" s="115" t="s">
        <v>4472</v>
      </c>
      <c r="F640" s="55" t="s">
        <v>2559</v>
      </c>
      <c r="G640" s="69" t="s">
        <v>1576</v>
      </c>
    </row>
    <row r="641" spans="2:7" hidden="1" x14ac:dyDescent="0.3">
      <c r="B641" s="54" t="s">
        <v>2513</v>
      </c>
      <c r="C641" s="55" t="s">
        <v>2515</v>
      </c>
      <c r="D641" s="115" t="s">
        <v>4271</v>
      </c>
      <c r="E641" s="115" t="s">
        <v>4473</v>
      </c>
      <c r="F641" s="55" t="s">
        <v>2559</v>
      </c>
      <c r="G641" s="69" t="s">
        <v>1576</v>
      </c>
    </row>
    <row r="642" spans="2:7" hidden="1" x14ac:dyDescent="0.3">
      <c r="B642" s="54" t="s">
        <v>2513</v>
      </c>
      <c r="C642" s="55" t="s">
        <v>2515</v>
      </c>
      <c r="D642" s="115" t="s">
        <v>4272</v>
      </c>
      <c r="E642" s="115" t="s">
        <v>4474</v>
      </c>
      <c r="F642" s="55" t="s">
        <v>2559</v>
      </c>
      <c r="G642" s="69" t="s">
        <v>1576</v>
      </c>
    </row>
    <row r="643" spans="2:7" hidden="1" x14ac:dyDescent="0.3">
      <c r="B643" s="54" t="s">
        <v>2513</v>
      </c>
      <c r="C643" s="55" t="s">
        <v>2515</v>
      </c>
      <c r="D643" s="115" t="s">
        <v>4273</v>
      </c>
      <c r="E643" s="115" t="s">
        <v>4475</v>
      </c>
      <c r="F643" s="55" t="s">
        <v>2559</v>
      </c>
      <c r="G643" s="69" t="s">
        <v>1576</v>
      </c>
    </row>
    <row r="644" spans="2:7" hidden="1" x14ac:dyDescent="0.3">
      <c r="B644" s="54" t="s">
        <v>2513</v>
      </c>
      <c r="C644" s="55" t="s">
        <v>2515</v>
      </c>
      <c r="D644" s="115" t="s">
        <v>4274</v>
      </c>
      <c r="E644" s="115" t="s">
        <v>4476</v>
      </c>
      <c r="F644" s="55" t="s">
        <v>2559</v>
      </c>
      <c r="G644" s="69" t="s">
        <v>1576</v>
      </c>
    </row>
    <row r="645" spans="2:7" hidden="1" x14ac:dyDescent="0.3">
      <c r="B645" s="54" t="s">
        <v>2513</v>
      </c>
      <c r="C645" s="55" t="s">
        <v>2515</v>
      </c>
      <c r="D645" s="115" t="s">
        <v>4275</v>
      </c>
      <c r="E645" s="115" t="s">
        <v>4477</v>
      </c>
      <c r="F645" s="55" t="s">
        <v>2559</v>
      </c>
      <c r="G645" s="69" t="s">
        <v>1576</v>
      </c>
    </row>
    <row r="646" spans="2:7" hidden="1" x14ac:dyDescent="0.3">
      <c r="B646" s="54" t="s">
        <v>2513</v>
      </c>
      <c r="C646" s="55" t="s">
        <v>2515</v>
      </c>
      <c r="D646" s="115" t="s">
        <v>4276</v>
      </c>
      <c r="E646" s="115" t="s">
        <v>4478</v>
      </c>
      <c r="F646" s="55" t="s">
        <v>2559</v>
      </c>
      <c r="G646" s="69" t="s">
        <v>1576</v>
      </c>
    </row>
    <row r="647" spans="2:7" hidden="1" x14ac:dyDescent="0.3">
      <c r="B647" s="54" t="s">
        <v>2513</v>
      </c>
      <c r="C647" s="55" t="s">
        <v>2515</v>
      </c>
      <c r="D647" s="115" t="s">
        <v>4277</v>
      </c>
      <c r="E647" s="115" t="s">
        <v>4479</v>
      </c>
      <c r="F647" s="55" t="s">
        <v>2559</v>
      </c>
      <c r="G647" s="69" t="s">
        <v>1576</v>
      </c>
    </row>
    <row r="648" spans="2:7" hidden="1" x14ac:dyDescent="0.3">
      <c r="B648" s="54" t="s">
        <v>2513</v>
      </c>
      <c r="C648" s="55" t="s">
        <v>2515</v>
      </c>
      <c r="D648" s="115" t="s">
        <v>4278</v>
      </c>
      <c r="E648" s="115" t="s">
        <v>4480</v>
      </c>
      <c r="F648" s="55" t="s">
        <v>2559</v>
      </c>
      <c r="G648" s="69" t="s">
        <v>1576</v>
      </c>
    </row>
    <row r="649" spans="2:7" hidden="1" x14ac:dyDescent="0.3">
      <c r="B649" s="54" t="s">
        <v>2513</v>
      </c>
      <c r="C649" s="55" t="s">
        <v>2515</v>
      </c>
      <c r="D649" s="115" t="s">
        <v>4279</v>
      </c>
      <c r="E649" s="115" t="s">
        <v>4481</v>
      </c>
      <c r="F649" s="55" t="s">
        <v>2559</v>
      </c>
      <c r="G649" s="69" t="s">
        <v>1576</v>
      </c>
    </row>
    <row r="650" spans="2:7" hidden="1" x14ac:dyDescent="0.3">
      <c r="B650" s="54" t="s">
        <v>2513</v>
      </c>
      <c r="C650" s="55" t="s">
        <v>2515</v>
      </c>
      <c r="D650" s="115" t="s">
        <v>4280</v>
      </c>
      <c r="E650" s="115" t="s">
        <v>4482</v>
      </c>
      <c r="F650" s="55" t="s">
        <v>2559</v>
      </c>
      <c r="G650" s="69" t="s">
        <v>1576</v>
      </c>
    </row>
    <row r="651" spans="2:7" hidden="1" x14ac:dyDescent="0.3">
      <c r="B651" s="54" t="s">
        <v>2513</v>
      </c>
      <c r="C651" s="55" t="s">
        <v>2515</v>
      </c>
      <c r="D651" s="115" t="s">
        <v>4281</v>
      </c>
      <c r="E651" s="115" t="s">
        <v>4483</v>
      </c>
      <c r="F651" s="55" t="s">
        <v>2559</v>
      </c>
      <c r="G651" s="69" t="s">
        <v>1576</v>
      </c>
    </row>
    <row r="652" spans="2:7" hidden="1" x14ac:dyDescent="0.3">
      <c r="B652" s="54" t="s">
        <v>2513</v>
      </c>
      <c r="C652" s="55" t="s">
        <v>2515</v>
      </c>
      <c r="D652" s="115" t="s">
        <v>4282</v>
      </c>
      <c r="E652" s="115" t="s">
        <v>4484</v>
      </c>
      <c r="F652" s="55" t="s">
        <v>2559</v>
      </c>
      <c r="G652" s="69" t="s">
        <v>1576</v>
      </c>
    </row>
    <row r="653" spans="2:7" hidden="1" x14ac:dyDescent="0.3">
      <c r="B653" s="54" t="s">
        <v>2513</v>
      </c>
      <c r="C653" s="55" t="s">
        <v>2515</v>
      </c>
      <c r="D653" s="115" t="s">
        <v>4283</v>
      </c>
      <c r="E653" s="115" t="s">
        <v>4485</v>
      </c>
      <c r="F653" s="55" t="s">
        <v>2559</v>
      </c>
      <c r="G653" s="69" t="s">
        <v>1576</v>
      </c>
    </row>
    <row r="654" spans="2:7" hidden="1" x14ac:dyDescent="0.3">
      <c r="B654" s="54" t="s">
        <v>2513</v>
      </c>
      <c r="C654" s="55" t="s">
        <v>2515</v>
      </c>
      <c r="D654" s="115" t="s">
        <v>4284</v>
      </c>
      <c r="E654" s="115" t="s">
        <v>4486</v>
      </c>
      <c r="F654" s="55" t="s">
        <v>2559</v>
      </c>
      <c r="G654" s="69" t="s">
        <v>1576</v>
      </c>
    </row>
    <row r="655" spans="2:7" hidden="1" x14ac:dyDescent="0.3">
      <c r="B655" s="54" t="s">
        <v>2513</v>
      </c>
      <c r="C655" s="55" t="s">
        <v>2515</v>
      </c>
      <c r="D655" s="115" t="s">
        <v>4285</v>
      </c>
      <c r="E655" s="115" t="s">
        <v>4487</v>
      </c>
      <c r="F655" s="55" t="s">
        <v>2559</v>
      </c>
      <c r="G655" s="69" t="s">
        <v>1576</v>
      </c>
    </row>
    <row r="656" spans="2:7" hidden="1" x14ac:dyDescent="0.3">
      <c r="B656" s="54" t="s">
        <v>2513</v>
      </c>
      <c r="C656" s="55" t="s">
        <v>2515</v>
      </c>
      <c r="D656" s="115" t="s">
        <v>4286</v>
      </c>
      <c r="E656" s="115" t="s">
        <v>4488</v>
      </c>
      <c r="F656" s="55" t="s">
        <v>2559</v>
      </c>
      <c r="G656" s="69" t="s">
        <v>1576</v>
      </c>
    </row>
    <row r="657" spans="2:7" hidden="1" x14ac:dyDescent="0.3">
      <c r="B657" s="54" t="s">
        <v>2513</v>
      </c>
      <c r="C657" s="55" t="s">
        <v>2515</v>
      </c>
      <c r="D657" s="115" t="s">
        <v>4287</v>
      </c>
      <c r="E657" s="115" t="s">
        <v>4489</v>
      </c>
      <c r="F657" s="55" t="s">
        <v>2559</v>
      </c>
      <c r="G657" s="69" t="s">
        <v>1576</v>
      </c>
    </row>
    <row r="658" spans="2:7" hidden="1" x14ac:dyDescent="0.3">
      <c r="B658" s="54" t="s">
        <v>2513</v>
      </c>
      <c r="C658" s="55" t="s">
        <v>2515</v>
      </c>
      <c r="D658" s="115" t="s">
        <v>4288</v>
      </c>
      <c r="E658" s="115" t="s">
        <v>4490</v>
      </c>
      <c r="F658" s="55" t="s">
        <v>2559</v>
      </c>
      <c r="G658" s="69" t="s">
        <v>1576</v>
      </c>
    </row>
    <row r="659" spans="2:7" hidden="1" x14ac:dyDescent="0.3">
      <c r="B659" s="54" t="s">
        <v>2513</v>
      </c>
      <c r="C659" s="55" t="s">
        <v>2515</v>
      </c>
      <c r="D659" s="115" t="s">
        <v>4289</v>
      </c>
      <c r="E659" s="115" t="s">
        <v>4491</v>
      </c>
      <c r="F659" s="55" t="s">
        <v>2559</v>
      </c>
      <c r="G659" s="69" t="s">
        <v>1576</v>
      </c>
    </row>
    <row r="660" spans="2:7" hidden="1" x14ac:dyDescent="0.3">
      <c r="B660" s="54" t="s">
        <v>2513</v>
      </c>
      <c r="C660" s="55" t="s">
        <v>2515</v>
      </c>
      <c r="D660" s="115" t="s">
        <v>4290</v>
      </c>
      <c r="E660" s="115" t="s">
        <v>4492</v>
      </c>
      <c r="F660" s="55" t="s">
        <v>2559</v>
      </c>
      <c r="G660" s="69" t="s">
        <v>1576</v>
      </c>
    </row>
    <row r="661" spans="2:7" hidden="1" x14ac:dyDescent="0.3">
      <c r="B661" s="54" t="s">
        <v>2513</v>
      </c>
      <c r="C661" s="55" t="s">
        <v>2515</v>
      </c>
      <c r="D661" s="115" t="s">
        <v>4291</v>
      </c>
      <c r="E661" s="115" t="s">
        <v>4493</v>
      </c>
      <c r="F661" s="55" t="s">
        <v>2559</v>
      </c>
      <c r="G661" s="69" t="s">
        <v>1576</v>
      </c>
    </row>
    <row r="662" spans="2:7" hidden="1" x14ac:dyDescent="0.3">
      <c r="B662" s="54" t="s">
        <v>2513</v>
      </c>
      <c r="C662" s="55" t="s">
        <v>2515</v>
      </c>
      <c r="D662" s="115" t="s">
        <v>4292</v>
      </c>
      <c r="E662" s="115" t="s">
        <v>4494</v>
      </c>
      <c r="F662" s="55" t="s">
        <v>2559</v>
      </c>
      <c r="G662" s="69" t="s">
        <v>1576</v>
      </c>
    </row>
    <row r="663" spans="2:7" hidden="1" x14ac:dyDescent="0.3">
      <c r="B663" s="54" t="s">
        <v>2513</v>
      </c>
      <c r="C663" s="55" t="s">
        <v>2515</v>
      </c>
      <c r="D663" s="115" t="s">
        <v>4293</v>
      </c>
      <c r="E663" s="115" t="s">
        <v>4495</v>
      </c>
      <c r="F663" s="55" t="s">
        <v>2559</v>
      </c>
      <c r="G663" s="69" t="s">
        <v>1576</v>
      </c>
    </row>
    <row r="664" spans="2:7" hidden="1" x14ac:dyDescent="0.3">
      <c r="B664" s="54" t="s">
        <v>2513</v>
      </c>
      <c r="C664" s="55" t="s">
        <v>2515</v>
      </c>
      <c r="D664" s="115" t="s">
        <v>4294</v>
      </c>
      <c r="E664" s="115" t="s">
        <v>4496</v>
      </c>
      <c r="F664" s="55" t="s">
        <v>2559</v>
      </c>
      <c r="G664" s="69" t="s">
        <v>1576</v>
      </c>
    </row>
    <row r="665" spans="2:7" hidden="1" x14ac:dyDescent="0.3">
      <c r="B665" s="54" t="s">
        <v>2513</v>
      </c>
      <c r="C665" s="55" t="s">
        <v>2515</v>
      </c>
      <c r="D665" s="115" t="s">
        <v>4295</v>
      </c>
      <c r="E665" s="115" t="s">
        <v>4497</v>
      </c>
      <c r="F665" s="55" t="s">
        <v>2559</v>
      </c>
      <c r="G665" s="69" t="s">
        <v>1576</v>
      </c>
    </row>
    <row r="666" spans="2:7" hidden="1" x14ac:dyDescent="0.3">
      <c r="B666" s="54" t="s">
        <v>2513</v>
      </c>
      <c r="C666" s="55" t="s">
        <v>2515</v>
      </c>
      <c r="D666" s="115" t="s">
        <v>4296</v>
      </c>
      <c r="E666" s="115" t="s">
        <v>4498</v>
      </c>
      <c r="F666" s="55" t="s">
        <v>2559</v>
      </c>
      <c r="G666" s="69" t="s">
        <v>1576</v>
      </c>
    </row>
    <row r="667" spans="2:7" hidden="1" x14ac:dyDescent="0.3">
      <c r="B667" s="54" t="s">
        <v>2513</v>
      </c>
      <c r="C667" s="55" t="s">
        <v>2515</v>
      </c>
      <c r="D667" s="115" t="s">
        <v>4297</v>
      </c>
      <c r="E667" s="115" t="s">
        <v>4499</v>
      </c>
      <c r="F667" s="55" t="s">
        <v>2559</v>
      </c>
      <c r="G667" s="69" t="s">
        <v>1576</v>
      </c>
    </row>
    <row r="668" spans="2:7" hidden="1" x14ac:dyDescent="0.3">
      <c r="B668" s="54" t="s">
        <v>2513</v>
      </c>
      <c r="C668" s="55" t="s">
        <v>2515</v>
      </c>
      <c r="D668" s="115" t="s">
        <v>4298</v>
      </c>
      <c r="E668" s="115" t="s">
        <v>4500</v>
      </c>
      <c r="F668" s="55" t="s">
        <v>2559</v>
      </c>
      <c r="G668" s="69" t="s">
        <v>1576</v>
      </c>
    </row>
    <row r="669" spans="2:7" hidden="1" x14ac:dyDescent="0.3">
      <c r="B669" s="54" t="s">
        <v>2513</v>
      </c>
      <c r="C669" s="55" t="s">
        <v>2515</v>
      </c>
      <c r="D669" s="115" t="s">
        <v>4299</v>
      </c>
      <c r="E669" s="115" t="s">
        <v>4501</v>
      </c>
      <c r="F669" s="55" t="s">
        <v>2559</v>
      </c>
      <c r="G669" s="69" t="s">
        <v>1576</v>
      </c>
    </row>
    <row r="670" spans="2:7" hidden="1" x14ac:dyDescent="0.3">
      <c r="B670" s="54" t="s">
        <v>2513</v>
      </c>
      <c r="C670" s="55" t="s">
        <v>2515</v>
      </c>
      <c r="D670" s="115" t="s">
        <v>4300</v>
      </c>
      <c r="E670" s="115" t="s">
        <v>4502</v>
      </c>
      <c r="F670" s="55" t="s">
        <v>2559</v>
      </c>
      <c r="G670" s="69" t="s">
        <v>1576</v>
      </c>
    </row>
    <row r="671" spans="2:7" hidden="1" x14ac:dyDescent="0.3">
      <c r="B671" s="54" t="s">
        <v>2513</v>
      </c>
      <c r="C671" s="55" t="s">
        <v>2515</v>
      </c>
      <c r="D671" s="115" t="s">
        <v>4301</v>
      </c>
      <c r="E671" s="115" t="s">
        <v>4503</v>
      </c>
      <c r="F671" s="55" t="s">
        <v>2559</v>
      </c>
      <c r="G671" s="69" t="s">
        <v>1576</v>
      </c>
    </row>
    <row r="672" spans="2:7" hidden="1" x14ac:dyDescent="0.3">
      <c r="B672" s="54" t="s">
        <v>2513</v>
      </c>
      <c r="C672" s="55" t="s">
        <v>2515</v>
      </c>
      <c r="D672" s="115" t="s">
        <v>4302</v>
      </c>
      <c r="E672" s="115" t="s">
        <v>4504</v>
      </c>
      <c r="F672" s="55" t="s">
        <v>2559</v>
      </c>
      <c r="G672" s="69" t="s">
        <v>1576</v>
      </c>
    </row>
    <row r="673" spans="2:7" hidden="1" x14ac:dyDescent="0.3">
      <c r="B673" s="54" t="s">
        <v>2513</v>
      </c>
      <c r="C673" s="55" t="s">
        <v>2515</v>
      </c>
      <c r="D673" s="115" t="s">
        <v>4303</v>
      </c>
      <c r="E673" s="115" t="s">
        <v>4505</v>
      </c>
      <c r="F673" s="55" t="s">
        <v>2559</v>
      </c>
      <c r="G673" s="69" t="s">
        <v>1576</v>
      </c>
    </row>
    <row r="674" spans="2:7" hidden="1" x14ac:dyDescent="0.3">
      <c r="B674" s="54" t="s">
        <v>2513</v>
      </c>
      <c r="C674" s="55" t="s">
        <v>2515</v>
      </c>
      <c r="D674" s="115" t="s">
        <v>4304</v>
      </c>
      <c r="E674" s="115" t="s">
        <v>4506</v>
      </c>
      <c r="F674" s="55" t="s">
        <v>2559</v>
      </c>
      <c r="G674" s="69" t="s">
        <v>1576</v>
      </c>
    </row>
    <row r="675" spans="2:7" hidden="1" x14ac:dyDescent="0.3">
      <c r="B675" s="54" t="s">
        <v>2513</v>
      </c>
      <c r="C675" s="55" t="s">
        <v>2515</v>
      </c>
      <c r="D675" s="115" t="s">
        <v>4305</v>
      </c>
      <c r="E675" s="115" t="s">
        <v>4507</v>
      </c>
      <c r="F675" s="55" t="s">
        <v>2559</v>
      </c>
      <c r="G675" s="69" t="s">
        <v>1576</v>
      </c>
    </row>
    <row r="676" spans="2:7" hidden="1" x14ac:dyDescent="0.3">
      <c r="B676" s="54" t="s">
        <v>2513</v>
      </c>
      <c r="C676" s="55" t="s">
        <v>2515</v>
      </c>
      <c r="D676" s="115" t="s">
        <v>4306</v>
      </c>
      <c r="E676" s="115" t="s">
        <v>4508</v>
      </c>
      <c r="F676" s="55" t="s">
        <v>2559</v>
      </c>
      <c r="G676" s="69" t="s">
        <v>1576</v>
      </c>
    </row>
    <row r="677" spans="2:7" hidden="1" x14ac:dyDescent="0.3">
      <c r="B677" s="54" t="s">
        <v>2513</v>
      </c>
      <c r="C677" s="55" t="s">
        <v>2515</v>
      </c>
      <c r="D677" s="115" t="s">
        <v>4307</v>
      </c>
      <c r="E677" s="115" t="s">
        <v>4509</v>
      </c>
      <c r="F677" s="55" t="s">
        <v>2559</v>
      </c>
      <c r="G677" s="69" t="s">
        <v>1576</v>
      </c>
    </row>
    <row r="678" spans="2:7" hidden="1" x14ac:dyDescent="0.3">
      <c r="B678" s="54" t="s">
        <v>2513</v>
      </c>
      <c r="C678" s="55" t="s">
        <v>2515</v>
      </c>
      <c r="D678" s="115" t="s">
        <v>4308</v>
      </c>
      <c r="E678" s="115" t="s">
        <v>4510</v>
      </c>
      <c r="F678" s="55" t="s">
        <v>2559</v>
      </c>
      <c r="G678" s="69" t="s">
        <v>1576</v>
      </c>
    </row>
    <row r="679" spans="2:7" hidden="1" x14ac:dyDescent="0.3">
      <c r="B679" s="54" t="s">
        <v>2513</v>
      </c>
      <c r="C679" s="55" t="s">
        <v>2515</v>
      </c>
      <c r="D679" s="115" t="s">
        <v>4309</v>
      </c>
      <c r="E679" s="115" t="s">
        <v>4511</v>
      </c>
      <c r="F679" s="55" t="s">
        <v>2559</v>
      </c>
      <c r="G679" s="69" t="s">
        <v>1576</v>
      </c>
    </row>
    <row r="680" spans="2:7" hidden="1" x14ac:dyDescent="0.3">
      <c r="B680" s="54" t="s">
        <v>2513</v>
      </c>
      <c r="C680" s="55" t="s">
        <v>2515</v>
      </c>
      <c r="D680" s="115" t="s">
        <v>4310</v>
      </c>
      <c r="E680" s="115" t="s">
        <v>4512</v>
      </c>
      <c r="F680" s="55" t="s">
        <v>2559</v>
      </c>
      <c r="G680" s="69" t="s">
        <v>1576</v>
      </c>
    </row>
    <row r="681" spans="2:7" hidden="1" x14ac:dyDescent="0.3">
      <c r="B681" s="54" t="s">
        <v>2513</v>
      </c>
      <c r="C681" s="55" t="s">
        <v>2515</v>
      </c>
      <c r="D681" s="115" t="s">
        <v>4311</v>
      </c>
      <c r="E681" s="115" t="s">
        <v>4513</v>
      </c>
      <c r="F681" s="55" t="s">
        <v>2559</v>
      </c>
      <c r="G681" s="69" t="s">
        <v>1576</v>
      </c>
    </row>
    <row r="682" spans="2:7" hidden="1" x14ac:dyDescent="0.3">
      <c r="B682" s="54" t="s">
        <v>2513</v>
      </c>
      <c r="C682" s="55" t="s">
        <v>2515</v>
      </c>
      <c r="D682" s="115" t="s">
        <v>4312</v>
      </c>
      <c r="E682" s="115" t="s">
        <v>4514</v>
      </c>
      <c r="F682" s="55" t="s">
        <v>2559</v>
      </c>
      <c r="G682" s="69" t="s">
        <v>1576</v>
      </c>
    </row>
    <row r="683" spans="2:7" hidden="1" x14ac:dyDescent="0.3">
      <c r="B683" s="54" t="s">
        <v>2513</v>
      </c>
      <c r="C683" s="55" t="s">
        <v>2515</v>
      </c>
      <c r="D683" s="115" t="s">
        <v>4313</v>
      </c>
      <c r="E683" s="115" t="s">
        <v>4515</v>
      </c>
      <c r="F683" s="55" t="s">
        <v>2559</v>
      </c>
      <c r="G683" s="69" t="s">
        <v>1576</v>
      </c>
    </row>
    <row r="684" spans="2:7" hidden="1" x14ac:dyDescent="0.3">
      <c r="B684" s="54" t="s">
        <v>2513</v>
      </c>
      <c r="C684" s="55" t="s">
        <v>2515</v>
      </c>
      <c r="D684" s="115" t="s">
        <v>4314</v>
      </c>
      <c r="E684" s="115" t="s">
        <v>4516</v>
      </c>
      <c r="F684" s="55" t="s">
        <v>2559</v>
      </c>
      <c r="G684" s="69" t="s">
        <v>1576</v>
      </c>
    </row>
    <row r="685" spans="2:7" hidden="1" x14ac:dyDescent="0.3">
      <c r="B685" s="54" t="s">
        <v>2513</v>
      </c>
      <c r="C685" s="55" t="s">
        <v>2515</v>
      </c>
      <c r="D685" s="115" t="s">
        <v>4315</v>
      </c>
      <c r="E685" s="115" t="s">
        <v>4517</v>
      </c>
      <c r="F685" s="55" t="s">
        <v>2559</v>
      </c>
      <c r="G685" s="69" t="s">
        <v>1576</v>
      </c>
    </row>
    <row r="686" spans="2:7" hidden="1" x14ac:dyDescent="0.3">
      <c r="B686" s="54" t="s">
        <v>2513</v>
      </c>
      <c r="C686" s="55" t="s">
        <v>2515</v>
      </c>
      <c r="D686" s="115" t="s">
        <v>4129</v>
      </c>
      <c r="E686" s="115" t="s">
        <v>4652</v>
      </c>
      <c r="F686" s="55" t="s">
        <v>4553</v>
      </c>
      <c r="G686" s="69" t="s">
        <v>4639</v>
      </c>
    </row>
    <row r="687" spans="2:7" hidden="1" x14ac:dyDescent="0.3">
      <c r="B687" s="54" t="s">
        <v>1358</v>
      </c>
      <c r="C687" s="55" t="s">
        <v>1359</v>
      </c>
      <c r="D687" s="115" t="s">
        <v>3122</v>
      </c>
      <c r="E687" s="115" t="s">
        <v>3243</v>
      </c>
      <c r="F687" s="55" t="s">
        <v>2559</v>
      </c>
      <c r="G687" s="69" t="s">
        <v>1576</v>
      </c>
    </row>
    <row r="688" spans="2:7" hidden="1" x14ac:dyDescent="0.3">
      <c r="B688" s="54" t="s">
        <v>1358</v>
      </c>
      <c r="C688" s="55" t="s">
        <v>1359</v>
      </c>
      <c r="D688" s="115" t="s">
        <v>3135</v>
      </c>
      <c r="E688" s="115" t="s">
        <v>3256</v>
      </c>
      <c r="F688" s="55" t="s">
        <v>2559</v>
      </c>
      <c r="G688" s="69" t="s">
        <v>1576</v>
      </c>
    </row>
    <row r="689" spans="2:7" hidden="1" x14ac:dyDescent="0.3">
      <c r="B689" s="54" t="s">
        <v>1358</v>
      </c>
      <c r="C689" s="55" t="s">
        <v>1359</v>
      </c>
      <c r="D689" s="115" t="s">
        <v>3146</v>
      </c>
      <c r="E689" s="115" t="s">
        <v>3267</v>
      </c>
      <c r="F689" s="55" t="s">
        <v>2559</v>
      </c>
      <c r="G689" s="69" t="s">
        <v>1576</v>
      </c>
    </row>
    <row r="690" spans="2:7" hidden="1" x14ac:dyDescent="0.3">
      <c r="B690" s="54" t="s">
        <v>1358</v>
      </c>
      <c r="C690" s="55" t="s">
        <v>1359</v>
      </c>
      <c r="D690" s="115" t="s">
        <v>3152</v>
      </c>
      <c r="E690" s="115" t="s">
        <v>3273</v>
      </c>
      <c r="F690" s="55" t="s">
        <v>2559</v>
      </c>
      <c r="G690" s="69" t="s">
        <v>1576</v>
      </c>
    </row>
    <row r="691" spans="2:7" hidden="1" x14ac:dyDescent="0.3">
      <c r="B691" s="54" t="s">
        <v>1358</v>
      </c>
      <c r="C691" s="55" t="s">
        <v>1359</v>
      </c>
      <c r="D691" s="115" t="s">
        <v>3157</v>
      </c>
      <c r="E691" s="115" t="s">
        <v>3278</v>
      </c>
      <c r="F691" s="55" t="s">
        <v>2559</v>
      </c>
      <c r="G691" s="69" t="s">
        <v>1576</v>
      </c>
    </row>
    <row r="692" spans="2:7" hidden="1" x14ac:dyDescent="0.3">
      <c r="B692" s="54" t="s">
        <v>1358</v>
      </c>
      <c r="C692" s="55" t="s">
        <v>1359</v>
      </c>
      <c r="D692" s="115" t="s">
        <v>3176</v>
      </c>
      <c r="E692" s="115" t="s">
        <v>3297</v>
      </c>
      <c r="F692" s="55" t="s">
        <v>2559</v>
      </c>
      <c r="G692" s="69" t="s">
        <v>1576</v>
      </c>
    </row>
    <row r="693" spans="2:7" hidden="1" x14ac:dyDescent="0.3">
      <c r="B693" s="54" t="s">
        <v>1358</v>
      </c>
      <c r="C693" s="55" t="s">
        <v>1359</v>
      </c>
      <c r="D693" s="115" t="s">
        <v>3183</v>
      </c>
      <c r="E693" s="115" t="s">
        <v>3304</v>
      </c>
      <c r="F693" s="55" t="s">
        <v>2559</v>
      </c>
      <c r="G693" s="69" t="s">
        <v>1576</v>
      </c>
    </row>
    <row r="694" spans="2:7" hidden="1" x14ac:dyDescent="0.3">
      <c r="B694" s="54" t="s">
        <v>1358</v>
      </c>
      <c r="C694" s="55" t="s">
        <v>1359</v>
      </c>
      <c r="D694" s="115" t="s">
        <v>3200</v>
      </c>
      <c r="E694" s="115" t="s">
        <v>3319</v>
      </c>
      <c r="F694" s="55" t="s">
        <v>2559</v>
      </c>
      <c r="G694" s="69" t="s">
        <v>1576</v>
      </c>
    </row>
    <row r="695" spans="2:7" hidden="1" x14ac:dyDescent="0.3">
      <c r="B695" s="54" t="s">
        <v>1358</v>
      </c>
      <c r="C695" s="55" t="s">
        <v>1359</v>
      </c>
      <c r="D695" s="115" t="s">
        <v>3216</v>
      </c>
      <c r="E695" s="115" t="s">
        <v>3335</v>
      </c>
      <c r="F695" s="55" t="s">
        <v>2559</v>
      </c>
      <c r="G695" s="69" t="s">
        <v>1576</v>
      </c>
    </row>
    <row r="696" spans="2:7" hidden="1" x14ac:dyDescent="0.3">
      <c r="B696" s="54" t="s">
        <v>1358</v>
      </c>
      <c r="C696" s="55" t="s">
        <v>1359</v>
      </c>
      <c r="D696" s="115" t="s">
        <v>3223</v>
      </c>
      <c r="E696" s="115" t="s">
        <v>3342</v>
      </c>
      <c r="F696" s="55" t="s">
        <v>2559</v>
      </c>
      <c r="G696" s="69" t="s">
        <v>1576</v>
      </c>
    </row>
    <row r="697" spans="2:7" hidden="1" x14ac:dyDescent="0.3">
      <c r="B697" s="54" t="s">
        <v>1358</v>
      </c>
      <c r="C697" s="55" t="s">
        <v>1590</v>
      </c>
      <c r="D697" s="115" t="s">
        <v>3118</v>
      </c>
      <c r="E697" s="115" t="s">
        <v>3239</v>
      </c>
      <c r="F697" s="55" t="s">
        <v>2559</v>
      </c>
      <c r="G697" s="69" t="s">
        <v>1576</v>
      </c>
    </row>
    <row r="698" spans="2:7" hidden="1" x14ac:dyDescent="0.3">
      <c r="B698" s="54" t="s">
        <v>1358</v>
      </c>
      <c r="C698" s="55" t="s">
        <v>1590</v>
      </c>
      <c r="D698" s="115" t="s">
        <v>3119</v>
      </c>
      <c r="E698" s="115" t="s">
        <v>3240</v>
      </c>
      <c r="F698" s="55" t="s">
        <v>2559</v>
      </c>
      <c r="G698" s="69" t="s">
        <v>1576</v>
      </c>
    </row>
    <row r="699" spans="2:7" hidden="1" x14ac:dyDescent="0.3">
      <c r="B699" s="54" t="s">
        <v>1358</v>
      </c>
      <c r="C699" s="55" t="s">
        <v>1590</v>
      </c>
      <c r="D699" s="115" t="s">
        <v>3121</v>
      </c>
      <c r="E699" s="115" t="s">
        <v>3242</v>
      </c>
      <c r="F699" s="55" t="s">
        <v>2559</v>
      </c>
      <c r="G699" s="69" t="s">
        <v>1576</v>
      </c>
    </row>
    <row r="700" spans="2:7" hidden="1" x14ac:dyDescent="0.3">
      <c r="B700" s="54" t="s">
        <v>1358</v>
      </c>
      <c r="C700" s="55" t="s">
        <v>1590</v>
      </c>
      <c r="D700" s="115" t="s">
        <v>3127</v>
      </c>
      <c r="E700" s="115" t="s">
        <v>3248</v>
      </c>
      <c r="F700" s="55" t="s">
        <v>2559</v>
      </c>
      <c r="G700" s="69" t="s">
        <v>1576</v>
      </c>
    </row>
    <row r="701" spans="2:7" hidden="1" x14ac:dyDescent="0.3">
      <c r="B701" s="54" t="s">
        <v>1358</v>
      </c>
      <c r="C701" s="55" t="s">
        <v>1590</v>
      </c>
      <c r="D701" s="115" t="s">
        <v>3129</v>
      </c>
      <c r="E701" s="115" t="s">
        <v>3250</v>
      </c>
      <c r="F701" s="55" t="s">
        <v>2559</v>
      </c>
      <c r="G701" s="69" t="s">
        <v>1576</v>
      </c>
    </row>
    <row r="702" spans="2:7" hidden="1" x14ac:dyDescent="0.3">
      <c r="B702" s="54" t="s">
        <v>1358</v>
      </c>
      <c r="C702" s="55" t="s">
        <v>1590</v>
      </c>
      <c r="D702" s="115" t="s">
        <v>3133</v>
      </c>
      <c r="E702" s="115" t="s">
        <v>3254</v>
      </c>
      <c r="F702" s="55" t="s">
        <v>2559</v>
      </c>
      <c r="G702" s="69" t="s">
        <v>1576</v>
      </c>
    </row>
    <row r="703" spans="2:7" hidden="1" x14ac:dyDescent="0.3">
      <c r="B703" s="54" t="s">
        <v>1358</v>
      </c>
      <c r="C703" s="55" t="s">
        <v>1590</v>
      </c>
      <c r="D703" s="115" t="s">
        <v>3134</v>
      </c>
      <c r="E703" s="115" t="s">
        <v>3255</v>
      </c>
      <c r="F703" s="55" t="s">
        <v>2559</v>
      </c>
      <c r="G703" s="69" t="s">
        <v>1576</v>
      </c>
    </row>
    <row r="704" spans="2:7" hidden="1" x14ac:dyDescent="0.3">
      <c r="B704" s="54" t="s">
        <v>1358</v>
      </c>
      <c r="C704" s="55" t="s">
        <v>1590</v>
      </c>
      <c r="D704" s="115" t="s">
        <v>3137</v>
      </c>
      <c r="E704" s="115" t="s">
        <v>3258</v>
      </c>
      <c r="F704" s="55" t="s">
        <v>2559</v>
      </c>
      <c r="G704" s="69" t="s">
        <v>1576</v>
      </c>
    </row>
    <row r="705" spans="2:7" hidden="1" x14ac:dyDescent="0.3">
      <c r="B705" s="54" t="s">
        <v>1358</v>
      </c>
      <c r="C705" s="55" t="s">
        <v>1590</v>
      </c>
      <c r="D705" s="115" t="s">
        <v>3139</v>
      </c>
      <c r="E705" s="115" t="s">
        <v>3260</v>
      </c>
      <c r="F705" s="55" t="s">
        <v>2559</v>
      </c>
      <c r="G705" s="69" t="s">
        <v>1576</v>
      </c>
    </row>
    <row r="706" spans="2:7" hidden="1" x14ac:dyDescent="0.3">
      <c r="B706" s="54" t="s">
        <v>1358</v>
      </c>
      <c r="C706" s="55" t="s">
        <v>1590</v>
      </c>
      <c r="D706" s="115" t="s">
        <v>3141</v>
      </c>
      <c r="E706" s="115" t="s">
        <v>3262</v>
      </c>
      <c r="F706" s="55" t="s">
        <v>2559</v>
      </c>
      <c r="G706" s="69" t="s">
        <v>1576</v>
      </c>
    </row>
    <row r="707" spans="2:7" hidden="1" x14ac:dyDescent="0.3">
      <c r="B707" s="54" t="s">
        <v>1358</v>
      </c>
      <c r="C707" s="55" t="s">
        <v>1590</v>
      </c>
      <c r="D707" s="115" t="s">
        <v>3145</v>
      </c>
      <c r="E707" s="115" t="s">
        <v>3266</v>
      </c>
      <c r="F707" s="55" t="s">
        <v>2559</v>
      </c>
      <c r="G707" s="69" t="s">
        <v>1576</v>
      </c>
    </row>
    <row r="708" spans="2:7" hidden="1" x14ac:dyDescent="0.3">
      <c r="B708" s="54" t="s">
        <v>1358</v>
      </c>
      <c r="C708" s="55" t="s">
        <v>1590</v>
      </c>
      <c r="D708" s="115" t="s">
        <v>3153</v>
      </c>
      <c r="E708" s="115" t="s">
        <v>3274</v>
      </c>
      <c r="F708" s="55" t="s">
        <v>2559</v>
      </c>
      <c r="G708" s="69" t="s">
        <v>1576</v>
      </c>
    </row>
    <row r="709" spans="2:7" hidden="1" x14ac:dyDescent="0.3">
      <c r="B709" s="54" t="s">
        <v>1358</v>
      </c>
      <c r="C709" s="55" t="s">
        <v>1590</v>
      </c>
      <c r="D709" s="115" t="s">
        <v>3156</v>
      </c>
      <c r="E709" s="115" t="s">
        <v>3277</v>
      </c>
      <c r="F709" s="55" t="s">
        <v>2559</v>
      </c>
      <c r="G709" s="69" t="s">
        <v>1576</v>
      </c>
    </row>
    <row r="710" spans="2:7" hidden="1" x14ac:dyDescent="0.3">
      <c r="B710" s="54" t="s">
        <v>1358</v>
      </c>
      <c r="C710" s="55" t="s">
        <v>1590</v>
      </c>
      <c r="D710" s="115" t="s">
        <v>3164</v>
      </c>
      <c r="E710" s="115" t="s">
        <v>3285</v>
      </c>
      <c r="F710" s="55" t="s">
        <v>2559</v>
      </c>
      <c r="G710" s="69" t="s">
        <v>1576</v>
      </c>
    </row>
    <row r="711" spans="2:7" hidden="1" x14ac:dyDescent="0.3">
      <c r="B711" s="54" t="s">
        <v>1358</v>
      </c>
      <c r="C711" s="55" t="s">
        <v>1590</v>
      </c>
      <c r="D711" s="115" t="s">
        <v>3167</v>
      </c>
      <c r="E711" s="115" t="s">
        <v>3288</v>
      </c>
      <c r="F711" s="55" t="s">
        <v>2559</v>
      </c>
      <c r="G711" s="69" t="s">
        <v>1576</v>
      </c>
    </row>
    <row r="712" spans="2:7" hidden="1" x14ac:dyDescent="0.3">
      <c r="B712" s="54" t="s">
        <v>1358</v>
      </c>
      <c r="C712" s="55" t="s">
        <v>1590</v>
      </c>
      <c r="D712" s="115" t="s">
        <v>3172</v>
      </c>
      <c r="E712" s="115" t="s">
        <v>3293</v>
      </c>
      <c r="F712" s="55" t="s">
        <v>2559</v>
      </c>
      <c r="G712" s="69" t="s">
        <v>1576</v>
      </c>
    </row>
    <row r="713" spans="2:7" hidden="1" x14ac:dyDescent="0.3">
      <c r="B713" s="54" t="s">
        <v>1358</v>
      </c>
      <c r="C713" s="55" t="s">
        <v>1590</v>
      </c>
      <c r="D713" s="115" t="s">
        <v>3178</v>
      </c>
      <c r="E713" s="115" t="s">
        <v>3299</v>
      </c>
      <c r="F713" s="55" t="s">
        <v>2559</v>
      </c>
      <c r="G713" s="69" t="s">
        <v>1576</v>
      </c>
    </row>
    <row r="714" spans="2:7" hidden="1" x14ac:dyDescent="0.3">
      <c r="B714" s="54" t="s">
        <v>1358</v>
      </c>
      <c r="C714" s="55" t="s">
        <v>1590</v>
      </c>
      <c r="D714" s="115" t="s">
        <v>3185</v>
      </c>
      <c r="E714" s="115" t="s">
        <v>3306</v>
      </c>
      <c r="F714" s="55" t="s">
        <v>2559</v>
      </c>
      <c r="G714" s="69" t="s">
        <v>1576</v>
      </c>
    </row>
    <row r="715" spans="2:7" hidden="1" x14ac:dyDescent="0.3">
      <c r="B715" s="54" t="s">
        <v>1358</v>
      </c>
      <c r="C715" s="55" t="s">
        <v>1590</v>
      </c>
      <c r="D715" s="115" t="s">
        <v>3193</v>
      </c>
      <c r="E715" s="115" t="s">
        <v>3312</v>
      </c>
      <c r="F715" s="55" t="s">
        <v>2559</v>
      </c>
      <c r="G715" s="69" t="s">
        <v>1576</v>
      </c>
    </row>
    <row r="716" spans="2:7" hidden="1" x14ac:dyDescent="0.3">
      <c r="B716" s="54" t="s">
        <v>1358</v>
      </c>
      <c r="C716" s="55" t="s">
        <v>1590</v>
      </c>
      <c r="D716" s="115" t="s">
        <v>3199</v>
      </c>
      <c r="E716" s="115" t="s">
        <v>3318</v>
      </c>
      <c r="F716" s="55" t="s">
        <v>2559</v>
      </c>
      <c r="G716" s="69" t="s">
        <v>1576</v>
      </c>
    </row>
    <row r="717" spans="2:7" hidden="1" x14ac:dyDescent="0.3">
      <c r="B717" s="54" t="s">
        <v>1358</v>
      </c>
      <c r="C717" s="55" t="s">
        <v>1590</v>
      </c>
      <c r="D717" s="115" t="s">
        <v>3209</v>
      </c>
      <c r="E717" s="115" t="s">
        <v>3328</v>
      </c>
      <c r="F717" s="55" t="s">
        <v>2559</v>
      </c>
      <c r="G717" s="69" t="s">
        <v>1576</v>
      </c>
    </row>
    <row r="718" spans="2:7" hidden="1" x14ac:dyDescent="0.3">
      <c r="B718" s="54" t="s">
        <v>1358</v>
      </c>
      <c r="C718" s="55" t="s">
        <v>1590</v>
      </c>
      <c r="D718" s="115" t="s">
        <v>3214</v>
      </c>
      <c r="E718" s="115" t="s">
        <v>3333</v>
      </c>
      <c r="F718" s="55" t="s">
        <v>2559</v>
      </c>
      <c r="G718" s="69" t="s">
        <v>1576</v>
      </c>
    </row>
    <row r="719" spans="2:7" hidden="1" x14ac:dyDescent="0.3">
      <c r="B719" s="54" t="s">
        <v>1358</v>
      </c>
      <c r="C719" s="55" t="s">
        <v>1590</v>
      </c>
      <c r="D719" s="115" t="s">
        <v>3217</v>
      </c>
      <c r="E719" s="115" t="s">
        <v>3336</v>
      </c>
      <c r="F719" s="55" t="s">
        <v>2559</v>
      </c>
      <c r="G719" s="69" t="s">
        <v>1576</v>
      </c>
    </row>
    <row r="720" spans="2:7" hidden="1" x14ac:dyDescent="0.3">
      <c r="B720" s="54" t="s">
        <v>1358</v>
      </c>
      <c r="C720" s="55" t="s">
        <v>1590</v>
      </c>
      <c r="D720" s="115" t="s">
        <v>3219</v>
      </c>
      <c r="E720" s="115" t="s">
        <v>3338</v>
      </c>
      <c r="F720" s="55" t="s">
        <v>2559</v>
      </c>
      <c r="G720" s="69" t="s">
        <v>1576</v>
      </c>
    </row>
    <row r="721" spans="2:7" hidden="1" x14ac:dyDescent="0.3">
      <c r="B721" s="54" t="s">
        <v>1358</v>
      </c>
      <c r="C721" s="55" t="s">
        <v>1590</v>
      </c>
      <c r="D721" s="115" t="s">
        <v>3228</v>
      </c>
      <c r="E721" s="115" t="s">
        <v>3347</v>
      </c>
      <c r="F721" s="55" t="s">
        <v>2559</v>
      </c>
      <c r="G721" s="69" t="s">
        <v>1576</v>
      </c>
    </row>
    <row r="722" spans="2:7" hidden="1" x14ac:dyDescent="0.3">
      <c r="B722" s="54" t="s">
        <v>1358</v>
      </c>
      <c r="C722" s="55" t="s">
        <v>1590</v>
      </c>
      <c r="D722" s="115" t="s">
        <v>3229</v>
      </c>
      <c r="E722" s="115" t="s">
        <v>3348</v>
      </c>
      <c r="F722" s="55" t="s">
        <v>2559</v>
      </c>
      <c r="G722" s="69" t="s">
        <v>1576</v>
      </c>
    </row>
    <row r="723" spans="2:7" hidden="1" x14ac:dyDescent="0.3">
      <c r="B723" s="54" t="s">
        <v>1358</v>
      </c>
      <c r="C723" s="55" t="s">
        <v>1590</v>
      </c>
      <c r="D723" s="115" t="s">
        <v>3230</v>
      </c>
      <c r="E723" s="115" t="s">
        <v>3349</v>
      </c>
      <c r="F723" s="55" t="s">
        <v>2559</v>
      </c>
      <c r="G723" s="69" t="s">
        <v>1576</v>
      </c>
    </row>
    <row r="724" spans="2:7" hidden="1" x14ac:dyDescent="0.3">
      <c r="B724" s="54" t="s">
        <v>1358</v>
      </c>
      <c r="C724" s="55" t="s">
        <v>1590</v>
      </c>
      <c r="D724" s="115" t="s">
        <v>3234</v>
      </c>
      <c r="E724" s="115" t="s">
        <v>3353</v>
      </c>
      <c r="F724" s="55" t="s">
        <v>2559</v>
      </c>
      <c r="G724" s="69" t="s">
        <v>1576</v>
      </c>
    </row>
    <row r="725" spans="2:7" hidden="1" x14ac:dyDescent="0.3">
      <c r="B725" s="54" t="s">
        <v>1358</v>
      </c>
      <c r="C725" s="55" t="s">
        <v>1590</v>
      </c>
      <c r="D725" s="115" t="s">
        <v>3236</v>
      </c>
      <c r="E725" s="115" t="s">
        <v>3355</v>
      </c>
      <c r="F725" s="55" t="s">
        <v>2559</v>
      </c>
      <c r="G725" s="69" t="s">
        <v>1576</v>
      </c>
    </row>
    <row r="726" spans="2:7" hidden="1" x14ac:dyDescent="0.3">
      <c r="B726" s="54" t="s">
        <v>1358</v>
      </c>
      <c r="C726" s="55" t="s">
        <v>1360</v>
      </c>
      <c r="D726" s="115" t="s">
        <v>3117</v>
      </c>
      <c r="E726" s="115" t="s">
        <v>3238</v>
      </c>
      <c r="F726" s="55" t="s">
        <v>2559</v>
      </c>
      <c r="G726" s="69" t="s">
        <v>1576</v>
      </c>
    </row>
    <row r="727" spans="2:7" hidden="1" x14ac:dyDescent="0.3">
      <c r="B727" s="54" t="s">
        <v>1358</v>
      </c>
      <c r="C727" s="55" t="s">
        <v>1360</v>
      </c>
      <c r="D727" s="115" t="s">
        <v>3120</v>
      </c>
      <c r="E727" s="115" t="s">
        <v>3241</v>
      </c>
      <c r="F727" s="55" t="s">
        <v>2559</v>
      </c>
      <c r="G727" s="69" t="s">
        <v>1576</v>
      </c>
    </row>
    <row r="728" spans="2:7" hidden="1" x14ac:dyDescent="0.3">
      <c r="B728" s="54" t="s">
        <v>1358</v>
      </c>
      <c r="C728" s="55" t="s">
        <v>1360</v>
      </c>
      <c r="D728" s="115" t="s">
        <v>3123</v>
      </c>
      <c r="E728" s="115" t="s">
        <v>3244</v>
      </c>
      <c r="F728" s="55" t="s">
        <v>2559</v>
      </c>
      <c r="G728" s="69" t="s">
        <v>1576</v>
      </c>
    </row>
    <row r="729" spans="2:7" hidden="1" x14ac:dyDescent="0.3">
      <c r="B729" s="54" t="s">
        <v>1358</v>
      </c>
      <c r="C729" s="55" t="s">
        <v>1360</v>
      </c>
      <c r="D729" s="115" t="s">
        <v>3124</v>
      </c>
      <c r="E729" s="115" t="s">
        <v>3245</v>
      </c>
      <c r="F729" s="55" t="s">
        <v>2559</v>
      </c>
      <c r="G729" s="69" t="s">
        <v>1576</v>
      </c>
    </row>
    <row r="730" spans="2:7" hidden="1" x14ac:dyDescent="0.3">
      <c r="B730" s="54" t="s">
        <v>1358</v>
      </c>
      <c r="C730" s="55" t="s">
        <v>1360</v>
      </c>
      <c r="D730" s="115" t="s">
        <v>3125</v>
      </c>
      <c r="E730" s="115" t="s">
        <v>3246</v>
      </c>
      <c r="F730" s="55" t="s">
        <v>2559</v>
      </c>
      <c r="G730" s="69" t="s">
        <v>1576</v>
      </c>
    </row>
    <row r="731" spans="2:7" hidden="1" x14ac:dyDescent="0.3">
      <c r="B731" s="54" t="s">
        <v>1358</v>
      </c>
      <c r="C731" s="55" t="s">
        <v>1360</v>
      </c>
      <c r="D731" s="115" t="s">
        <v>3126</v>
      </c>
      <c r="E731" s="115" t="s">
        <v>3247</v>
      </c>
      <c r="F731" s="55" t="s">
        <v>2559</v>
      </c>
      <c r="G731" s="69" t="s">
        <v>1576</v>
      </c>
    </row>
    <row r="732" spans="2:7" hidden="1" x14ac:dyDescent="0.3">
      <c r="B732" s="54" t="s">
        <v>1358</v>
      </c>
      <c r="C732" s="55" t="s">
        <v>1360</v>
      </c>
      <c r="D732" s="115" t="s">
        <v>3128</v>
      </c>
      <c r="E732" s="115" t="s">
        <v>3249</v>
      </c>
      <c r="F732" s="55" t="s">
        <v>2559</v>
      </c>
      <c r="G732" s="69" t="s">
        <v>1576</v>
      </c>
    </row>
    <row r="733" spans="2:7" hidden="1" x14ac:dyDescent="0.3">
      <c r="B733" s="54" t="s">
        <v>1358</v>
      </c>
      <c r="C733" s="55" t="s">
        <v>1360</v>
      </c>
      <c r="D733" s="115" t="s">
        <v>3130</v>
      </c>
      <c r="E733" s="115" t="s">
        <v>3251</v>
      </c>
      <c r="F733" s="55" t="s">
        <v>2559</v>
      </c>
      <c r="G733" s="69" t="s">
        <v>1576</v>
      </c>
    </row>
    <row r="734" spans="2:7" hidden="1" x14ac:dyDescent="0.3">
      <c r="B734" s="54" t="s">
        <v>1358</v>
      </c>
      <c r="C734" s="55" t="s">
        <v>1360</v>
      </c>
      <c r="D734" s="115" t="s">
        <v>3131</v>
      </c>
      <c r="E734" s="115" t="s">
        <v>3252</v>
      </c>
      <c r="F734" s="55" t="s">
        <v>2559</v>
      </c>
      <c r="G734" s="69" t="s">
        <v>1576</v>
      </c>
    </row>
    <row r="735" spans="2:7" hidden="1" x14ac:dyDescent="0.3">
      <c r="B735" s="54" t="s">
        <v>1358</v>
      </c>
      <c r="C735" s="55" t="s">
        <v>1360</v>
      </c>
      <c r="D735" s="115" t="s">
        <v>3132</v>
      </c>
      <c r="E735" s="115" t="s">
        <v>3253</v>
      </c>
      <c r="F735" s="55" t="s">
        <v>2559</v>
      </c>
      <c r="G735" s="69" t="s">
        <v>1576</v>
      </c>
    </row>
    <row r="736" spans="2:7" hidden="1" x14ac:dyDescent="0.3">
      <c r="B736" s="54" t="s">
        <v>1358</v>
      </c>
      <c r="C736" s="55" t="s">
        <v>1360</v>
      </c>
      <c r="D736" s="115" t="s">
        <v>3136</v>
      </c>
      <c r="E736" s="115" t="s">
        <v>3257</v>
      </c>
      <c r="F736" s="55" t="s">
        <v>2559</v>
      </c>
      <c r="G736" s="69" t="s">
        <v>1576</v>
      </c>
    </row>
    <row r="737" spans="2:7" hidden="1" x14ac:dyDescent="0.3">
      <c r="B737" s="54" t="s">
        <v>1358</v>
      </c>
      <c r="C737" s="55" t="s">
        <v>1360</v>
      </c>
      <c r="D737" s="115" t="s">
        <v>3138</v>
      </c>
      <c r="E737" s="115" t="s">
        <v>3259</v>
      </c>
      <c r="F737" s="55" t="s">
        <v>2559</v>
      </c>
      <c r="G737" s="69" t="s">
        <v>1576</v>
      </c>
    </row>
    <row r="738" spans="2:7" hidden="1" x14ac:dyDescent="0.3">
      <c r="B738" s="54" t="s">
        <v>1358</v>
      </c>
      <c r="C738" s="55" t="s">
        <v>1360</v>
      </c>
      <c r="D738" s="115" t="s">
        <v>3140</v>
      </c>
      <c r="E738" s="115" t="s">
        <v>3261</v>
      </c>
      <c r="F738" s="55" t="s">
        <v>2559</v>
      </c>
      <c r="G738" s="69" t="s">
        <v>1576</v>
      </c>
    </row>
    <row r="739" spans="2:7" hidden="1" x14ac:dyDescent="0.3">
      <c r="B739" s="54" t="s">
        <v>1358</v>
      </c>
      <c r="C739" s="55" t="s">
        <v>1360</v>
      </c>
      <c r="D739" s="115" t="s">
        <v>3142</v>
      </c>
      <c r="E739" s="115" t="s">
        <v>3263</v>
      </c>
      <c r="F739" s="55" t="s">
        <v>2559</v>
      </c>
      <c r="G739" s="69" t="s">
        <v>1576</v>
      </c>
    </row>
    <row r="740" spans="2:7" hidden="1" x14ac:dyDescent="0.3">
      <c r="B740" s="54" t="s">
        <v>1358</v>
      </c>
      <c r="C740" s="55" t="s">
        <v>1360</v>
      </c>
      <c r="D740" s="115" t="s">
        <v>3143</v>
      </c>
      <c r="E740" s="115" t="s">
        <v>3264</v>
      </c>
      <c r="F740" s="55" t="s">
        <v>2559</v>
      </c>
      <c r="G740" s="69" t="s">
        <v>1576</v>
      </c>
    </row>
    <row r="741" spans="2:7" hidden="1" x14ac:dyDescent="0.3">
      <c r="B741" s="54" t="s">
        <v>1358</v>
      </c>
      <c r="C741" s="55" t="s">
        <v>1360</v>
      </c>
      <c r="D741" s="115" t="s">
        <v>3144</v>
      </c>
      <c r="E741" s="115" t="s">
        <v>3265</v>
      </c>
      <c r="F741" s="55" t="s">
        <v>2559</v>
      </c>
      <c r="G741" s="69" t="s">
        <v>1576</v>
      </c>
    </row>
    <row r="742" spans="2:7" hidden="1" x14ac:dyDescent="0.3">
      <c r="B742" s="54" t="s">
        <v>1358</v>
      </c>
      <c r="C742" s="55" t="s">
        <v>1360</v>
      </c>
      <c r="D742" s="115" t="s">
        <v>3147</v>
      </c>
      <c r="E742" s="115" t="s">
        <v>3268</v>
      </c>
      <c r="F742" s="55" t="s">
        <v>2559</v>
      </c>
      <c r="G742" s="69" t="s">
        <v>1576</v>
      </c>
    </row>
    <row r="743" spans="2:7" hidden="1" x14ac:dyDescent="0.3">
      <c r="B743" s="54" t="s">
        <v>1358</v>
      </c>
      <c r="C743" s="55" t="s">
        <v>1360</v>
      </c>
      <c r="D743" s="115" t="s">
        <v>3148</v>
      </c>
      <c r="E743" s="115" t="s">
        <v>3269</v>
      </c>
      <c r="F743" s="55" t="s">
        <v>2559</v>
      </c>
      <c r="G743" s="69" t="s">
        <v>1576</v>
      </c>
    </row>
    <row r="744" spans="2:7" hidden="1" x14ac:dyDescent="0.3">
      <c r="B744" s="54" t="s">
        <v>1358</v>
      </c>
      <c r="C744" s="55" t="s">
        <v>1360</v>
      </c>
      <c r="D744" s="115" t="s">
        <v>3149</v>
      </c>
      <c r="E744" s="115" t="s">
        <v>3270</v>
      </c>
      <c r="F744" s="55" t="s">
        <v>2559</v>
      </c>
      <c r="G744" s="69" t="s">
        <v>1576</v>
      </c>
    </row>
    <row r="745" spans="2:7" hidden="1" x14ac:dyDescent="0.3">
      <c r="B745" s="54" t="s">
        <v>1358</v>
      </c>
      <c r="C745" s="55" t="s">
        <v>1360</v>
      </c>
      <c r="D745" s="115" t="s">
        <v>3150</v>
      </c>
      <c r="E745" s="115" t="s">
        <v>3271</v>
      </c>
      <c r="F745" s="55" t="s">
        <v>2559</v>
      </c>
      <c r="G745" s="69" t="s">
        <v>1576</v>
      </c>
    </row>
    <row r="746" spans="2:7" hidden="1" x14ac:dyDescent="0.3">
      <c r="B746" s="54" t="s">
        <v>1358</v>
      </c>
      <c r="C746" s="55" t="s">
        <v>1360</v>
      </c>
      <c r="D746" s="115" t="s">
        <v>3151</v>
      </c>
      <c r="E746" s="115" t="s">
        <v>3272</v>
      </c>
      <c r="F746" s="55" t="s">
        <v>2559</v>
      </c>
      <c r="G746" s="69" t="s">
        <v>1576</v>
      </c>
    </row>
    <row r="747" spans="2:7" hidden="1" x14ac:dyDescent="0.3">
      <c r="B747" s="54" t="s">
        <v>1358</v>
      </c>
      <c r="C747" s="55" t="s">
        <v>1360</v>
      </c>
      <c r="D747" s="115" t="s">
        <v>3154</v>
      </c>
      <c r="E747" s="115" t="s">
        <v>3275</v>
      </c>
      <c r="F747" s="55" t="s">
        <v>2559</v>
      </c>
      <c r="G747" s="69" t="s">
        <v>1576</v>
      </c>
    </row>
    <row r="748" spans="2:7" hidden="1" x14ac:dyDescent="0.3">
      <c r="B748" s="54" t="s">
        <v>1358</v>
      </c>
      <c r="C748" s="55" t="s">
        <v>1360</v>
      </c>
      <c r="D748" s="115" t="s">
        <v>3155</v>
      </c>
      <c r="E748" s="115" t="s">
        <v>3276</v>
      </c>
      <c r="F748" s="55" t="s">
        <v>2559</v>
      </c>
      <c r="G748" s="69" t="s">
        <v>1576</v>
      </c>
    </row>
    <row r="749" spans="2:7" hidden="1" x14ac:dyDescent="0.3">
      <c r="B749" s="54" t="s">
        <v>1358</v>
      </c>
      <c r="C749" s="55" t="s">
        <v>1360</v>
      </c>
      <c r="D749" s="115" t="s">
        <v>3158</v>
      </c>
      <c r="E749" s="115" t="s">
        <v>3279</v>
      </c>
      <c r="F749" s="55" t="s">
        <v>2559</v>
      </c>
      <c r="G749" s="69" t="s">
        <v>1576</v>
      </c>
    </row>
    <row r="750" spans="2:7" hidden="1" x14ac:dyDescent="0.3">
      <c r="B750" s="54" t="s">
        <v>1358</v>
      </c>
      <c r="C750" s="55" t="s">
        <v>1360</v>
      </c>
      <c r="D750" s="115" t="s">
        <v>3159</v>
      </c>
      <c r="E750" s="115" t="s">
        <v>3280</v>
      </c>
      <c r="F750" s="55" t="s">
        <v>2559</v>
      </c>
      <c r="G750" s="69" t="s">
        <v>1576</v>
      </c>
    </row>
    <row r="751" spans="2:7" hidden="1" x14ac:dyDescent="0.3">
      <c r="B751" s="54" t="s">
        <v>1358</v>
      </c>
      <c r="C751" s="55" t="s">
        <v>1360</v>
      </c>
      <c r="D751" s="115" t="s">
        <v>3160</v>
      </c>
      <c r="E751" s="115" t="s">
        <v>3281</v>
      </c>
      <c r="F751" s="55" t="s">
        <v>2559</v>
      </c>
      <c r="G751" s="69" t="s">
        <v>1576</v>
      </c>
    </row>
    <row r="752" spans="2:7" hidden="1" x14ac:dyDescent="0.3">
      <c r="B752" s="54" t="s">
        <v>1358</v>
      </c>
      <c r="C752" s="55" t="s">
        <v>1360</v>
      </c>
      <c r="D752" s="115" t="s">
        <v>3161</v>
      </c>
      <c r="E752" s="115" t="s">
        <v>3282</v>
      </c>
      <c r="F752" s="55" t="s">
        <v>2559</v>
      </c>
      <c r="G752" s="69" t="s">
        <v>1576</v>
      </c>
    </row>
    <row r="753" spans="2:7" hidden="1" x14ac:dyDescent="0.3">
      <c r="B753" s="54" t="s">
        <v>1358</v>
      </c>
      <c r="C753" s="55" t="s">
        <v>1360</v>
      </c>
      <c r="D753" s="115" t="s">
        <v>3162</v>
      </c>
      <c r="E753" s="115" t="s">
        <v>3283</v>
      </c>
      <c r="F753" s="55" t="s">
        <v>2559</v>
      </c>
      <c r="G753" s="69" t="s">
        <v>1576</v>
      </c>
    </row>
    <row r="754" spans="2:7" hidden="1" x14ac:dyDescent="0.3">
      <c r="B754" s="54" t="s">
        <v>1358</v>
      </c>
      <c r="C754" s="55" t="s">
        <v>1360</v>
      </c>
      <c r="D754" s="115" t="s">
        <v>3163</v>
      </c>
      <c r="E754" s="115" t="s">
        <v>3284</v>
      </c>
      <c r="F754" s="55" t="s">
        <v>2559</v>
      </c>
      <c r="G754" s="69" t="s">
        <v>1576</v>
      </c>
    </row>
    <row r="755" spans="2:7" hidden="1" x14ac:dyDescent="0.3">
      <c r="B755" s="54" t="s">
        <v>1358</v>
      </c>
      <c r="C755" s="55" t="s">
        <v>1360</v>
      </c>
      <c r="D755" s="115" t="s">
        <v>3165</v>
      </c>
      <c r="E755" s="115" t="s">
        <v>3286</v>
      </c>
      <c r="F755" s="55" t="s">
        <v>2559</v>
      </c>
      <c r="G755" s="69" t="s">
        <v>1576</v>
      </c>
    </row>
    <row r="756" spans="2:7" hidden="1" x14ac:dyDescent="0.3">
      <c r="B756" s="54" t="s">
        <v>1358</v>
      </c>
      <c r="C756" s="55" t="s">
        <v>1360</v>
      </c>
      <c r="D756" s="115" t="s">
        <v>3166</v>
      </c>
      <c r="E756" s="115" t="s">
        <v>3287</v>
      </c>
      <c r="F756" s="55" t="s">
        <v>2559</v>
      </c>
      <c r="G756" s="69" t="s">
        <v>1576</v>
      </c>
    </row>
    <row r="757" spans="2:7" hidden="1" x14ac:dyDescent="0.3">
      <c r="B757" s="54" t="s">
        <v>1358</v>
      </c>
      <c r="C757" s="55" t="s">
        <v>1360</v>
      </c>
      <c r="D757" s="115" t="s">
        <v>3168</v>
      </c>
      <c r="E757" s="115" t="s">
        <v>3289</v>
      </c>
      <c r="F757" s="55" t="s">
        <v>2559</v>
      </c>
      <c r="G757" s="69" t="s">
        <v>1576</v>
      </c>
    </row>
    <row r="758" spans="2:7" hidden="1" x14ac:dyDescent="0.3">
      <c r="B758" s="54" t="s">
        <v>1358</v>
      </c>
      <c r="C758" s="55" t="s">
        <v>1360</v>
      </c>
      <c r="D758" s="115" t="s">
        <v>3169</v>
      </c>
      <c r="E758" s="115" t="s">
        <v>3290</v>
      </c>
      <c r="F758" s="55" t="s">
        <v>2559</v>
      </c>
      <c r="G758" s="69" t="s">
        <v>1576</v>
      </c>
    </row>
    <row r="759" spans="2:7" hidden="1" x14ac:dyDescent="0.3">
      <c r="B759" s="54" t="s">
        <v>1358</v>
      </c>
      <c r="C759" s="55" t="s">
        <v>1360</v>
      </c>
      <c r="D759" s="115" t="s">
        <v>3170</v>
      </c>
      <c r="E759" s="115" t="s">
        <v>3291</v>
      </c>
      <c r="F759" s="55" t="s">
        <v>2559</v>
      </c>
      <c r="G759" s="69" t="s">
        <v>1576</v>
      </c>
    </row>
    <row r="760" spans="2:7" hidden="1" x14ac:dyDescent="0.3">
      <c r="B760" s="54" t="s">
        <v>1358</v>
      </c>
      <c r="C760" s="55" t="s">
        <v>1360</v>
      </c>
      <c r="D760" s="115" t="s">
        <v>3171</v>
      </c>
      <c r="E760" s="115" t="s">
        <v>3292</v>
      </c>
      <c r="F760" s="55" t="s">
        <v>2559</v>
      </c>
      <c r="G760" s="69" t="s">
        <v>1576</v>
      </c>
    </row>
    <row r="761" spans="2:7" hidden="1" x14ac:dyDescent="0.3">
      <c r="B761" s="54" t="s">
        <v>1358</v>
      </c>
      <c r="C761" s="55" t="s">
        <v>1360</v>
      </c>
      <c r="D761" s="115" t="s">
        <v>3173</v>
      </c>
      <c r="E761" s="115" t="s">
        <v>3294</v>
      </c>
      <c r="F761" s="55" t="s">
        <v>2559</v>
      </c>
      <c r="G761" s="69" t="s">
        <v>1576</v>
      </c>
    </row>
    <row r="762" spans="2:7" hidden="1" x14ac:dyDescent="0.3">
      <c r="B762" s="54" t="s">
        <v>1358</v>
      </c>
      <c r="C762" s="55" t="s">
        <v>1360</v>
      </c>
      <c r="D762" s="115" t="s">
        <v>3174</v>
      </c>
      <c r="E762" s="115" t="s">
        <v>3295</v>
      </c>
      <c r="F762" s="55" t="s">
        <v>2559</v>
      </c>
      <c r="G762" s="69" t="s">
        <v>1576</v>
      </c>
    </row>
    <row r="763" spans="2:7" hidden="1" x14ac:dyDescent="0.3">
      <c r="B763" s="54" t="s">
        <v>1358</v>
      </c>
      <c r="C763" s="55" t="s">
        <v>1360</v>
      </c>
      <c r="D763" s="115" t="s">
        <v>3175</v>
      </c>
      <c r="E763" s="115" t="s">
        <v>3296</v>
      </c>
      <c r="F763" s="55" t="s">
        <v>2559</v>
      </c>
      <c r="G763" s="69" t="s">
        <v>1576</v>
      </c>
    </row>
    <row r="764" spans="2:7" hidden="1" x14ac:dyDescent="0.3">
      <c r="B764" s="54" t="s">
        <v>1358</v>
      </c>
      <c r="C764" s="55" t="s">
        <v>1360</v>
      </c>
      <c r="D764" s="115" t="s">
        <v>3177</v>
      </c>
      <c r="E764" s="115" t="s">
        <v>3298</v>
      </c>
      <c r="F764" s="55" t="s">
        <v>2559</v>
      </c>
      <c r="G764" s="69" t="s">
        <v>1576</v>
      </c>
    </row>
    <row r="765" spans="2:7" hidden="1" x14ac:dyDescent="0.3">
      <c r="B765" s="54" t="s">
        <v>1358</v>
      </c>
      <c r="C765" s="55" t="s">
        <v>1360</v>
      </c>
      <c r="D765" s="115" t="s">
        <v>3179</v>
      </c>
      <c r="E765" s="115" t="s">
        <v>3300</v>
      </c>
      <c r="F765" s="55" t="s">
        <v>2559</v>
      </c>
      <c r="G765" s="69" t="s">
        <v>1576</v>
      </c>
    </row>
    <row r="766" spans="2:7" hidden="1" x14ac:dyDescent="0.3">
      <c r="B766" s="54" t="s">
        <v>1358</v>
      </c>
      <c r="C766" s="55" t="s">
        <v>1360</v>
      </c>
      <c r="D766" s="115" t="s">
        <v>3180</v>
      </c>
      <c r="E766" s="115" t="s">
        <v>3301</v>
      </c>
      <c r="F766" s="55" t="s">
        <v>2559</v>
      </c>
      <c r="G766" s="69" t="s">
        <v>1576</v>
      </c>
    </row>
    <row r="767" spans="2:7" hidden="1" x14ac:dyDescent="0.3">
      <c r="B767" s="54" t="s">
        <v>1358</v>
      </c>
      <c r="C767" s="55" t="s">
        <v>1360</v>
      </c>
      <c r="D767" s="115" t="s">
        <v>3181</v>
      </c>
      <c r="E767" s="115" t="s">
        <v>3302</v>
      </c>
      <c r="F767" s="55" t="s">
        <v>2559</v>
      </c>
      <c r="G767" s="69" t="s">
        <v>1576</v>
      </c>
    </row>
    <row r="768" spans="2:7" hidden="1" x14ac:dyDescent="0.3">
      <c r="B768" s="54" t="s">
        <v>1358</v>
      </c>
      <c r="C768" s="55" t="s">
        <v>1360</v>
      </c>
      <c r="D768" s="115" t="s">
        <v>3182</v>
      </c>
      <c r="E768" s="115" t="s">
        <v>3303</v>
      </c>
      <c r="F768" s="55" t="s">
        <v>2559</v>
      </c>
      <c r="G768" s="69" t="s">
        <v>1576</v>
      </c>
    </row>
    <row r="769" spans="2:7" hidden="1" x14ac:dyDescent="0.3">
      <c r="B769" s="54" t="s">
        <v>1358</v>
      </c>
      <c r="C769" s="55" t="s">
        <v>1360</v>
      </c>
      <c r="D769" s="115" t="s">
        <v>3184</v>
      </c>
      <c r="E769" s="115" t="s">
        <v>3305</v>
      </c>
      <c r="F769" s="55" t="s">
        <v>2559</v>
      </c>
      <c r="G769" s="69" t="s">
        <v>1576</v>
      </c>
    </row>
    <row r="770" spans="2:7" hidden="1" x14ac:dyDescent="0.3">
      <c r="B770" s="54" t="s">
        <v>1358</v>
      </c>
      <c r="C770" s="55" t="s">
        <v>1360</v>
      </c>
      <c r="D770" s="115" t="s">
        <v>3186</v>
      </c>
      <c r="E770" s="115" t="s">
        <v>3307</v>
      </c>
      <c r="F770" s="55" t="s">
        <v>2559</v>
      </c>
      <c r="G770" s="69" t="s">
        <v>1576</v>
      </c>
    </row>
    <row r="771" spans="2:7" hidden="1" x14ac:dyDescent="0.3">
      <c r="B771" s="54" t="s">
        <v>1358</v>
      </c>
      <c r="C771" s="55" t="s">
        <v>1360</v>
      </c>
      <c r="D771" s="115" t="s">
        <v>3187</v>
      </c>
      <c r="E771" s="115" t="s">
        <v>3308</v>
      </c>
      <c r="F771" s="55" t="s">
        <v>2559</v>
      </c>
      <c r="G771" s="69" t="s">
        <v>1576</v>
      </c>
    </row>
    <row r="772" spans="2:7" hidden="1" x14ac:dyDescent="0.3">
      <c r="B772" s="54" t="s">
        <v>1358</v>
      </c>
      <c r="C772" s="55" t="s">
        <v>1360</v>
      </c>
      <c r="D772" s="115" t="s">
        <v>3188</v>
      </c>
      <c r="E772" s="115" t="s">
        <v>3309</v>
      </c>
      <c r="F772" s="55" t="s">
        <v>2559</v>
      </c>
      <c r="G772" s="69" t="s">
        <v>1576</v>
      </c>
    </row>
    <row r="773" spans="2:7" hidden="1" x14ac:dyDescent="0.3">
      <c r="B773" s="54" t="s">
        <v>1358</v>
      </c>
      <c r="C773" s="55" t="s">
        <v>1360</v>
      </c>
      <c r="D773" s="115" t="s">
        <v>3189</v>
      </c>
      <c r="E773" s="115" t="s">
        <v>3308</v>
      </c>
      <c r="F773" s="55" t="s">
        <v>2559</v>
      </c>
      <c r="G773" s="69" t="s">
        <v>1576</v>
      </c>
    </row>
    <row r="774" spans="2:7" hidden="1" x14ac:dyDescent="0.3">
      <c r="B774" s="54" t="s">
        <v>1358</v>
      </c>
      <c r="C774" s="55" t="s">
        <v>1360</v>
      </c>
      <c r="D774" s="115" t="s">
        <v>3190</v>
      </c>
      <c r="E774" s="115" t="s">
        <v>3309</v>
      </c>
      <c r="F774" s="55" t="s">
        <v>2559</v>
      </c>
      <c r="G774" s="69" t="s">
        <v>1576</v>
      </c>
    </row>
    <row r="775" spans="2:7" hidden="1" x14ac:dyDescent="0.3">
      <c r="B775" s="54" t="s">
        <v>1358</v>
      </c>
      <c r="C775" s="55" t="s">
        <v>1360</v>
      </c>
      <c r="D775" s="115" t="s">
        <v>3191</v>
      </c>
      <c r="E775" s="115" t="s">
        <v>3310</v>
      </c>
      <c r="F775" s="55" t="s">
        <v>2559</v>
      </c>
      <c r="G775" s="69" t="s">
        <v>1576</v>
      </c>
    </row>
    <row r="776" spans="2:7" hidden="1" x14ac:dyDescent="0.3">
      <c r="B776" s="54" t="s">
        <v>1358</v>
      </c>
      <c r="C776" s="55" t="s">
        <v>1360</v>
      </c>
      <c r="D776" s="115" t="s">
        <v>3192</v>
      </c>
      <c r="E776" s="115" t="s">
        <v>3311</v>
      </c>
      <c r="F776" s="55" t="s">
        <v>2559</v>
      </c>
      <c r="G776" s="69" t="s">
        <v>1576</v>
      </c>
    </row>
    <row r="777" spans="2:7" hidden="1" x14ac:dyDescent="0.3">
      <c r="B777" s="54" t="s">
        <v>1358</v>
      </c>
      <c r="C777" s="55" t="s">
        <v>1360</v>
      </c>
      <c r="D777" s="115" t="s">
        <v>3194</v>
      </c>
      <c r="E777" s="115" t="s">
        <v>3313</v>
      </c>
      <c r="F777" s="55" t="s">
        <v>2559</v>
      </c>
      <c r="G777" s="69" t="s">
        <v>1576</v>
      </c>
    </row>
    <row r="778" spans="2:7" hidden="1" x14ac:dyDescent="0.3">
      <c r="B778" s="54" t="s">
        <v>1358</v>
      </c>
      <c r="C778" s="55" t="s">
        <v>1360</v>
      </c>
      <c r="D778" s="115" t="s">
        <v>3195</v>
      </c>
      <c r="E778" s="115" t="s">
        <v>3314</v>
      </c>
      <c r="F778" s="55" t="s">
        <v>2559</v>
      </c>
      <c r="G778" s="69" t="s">
        <v>1576</v>
      </c>
    </row>
    <row r="779" spans="2:7" hidden="1" x14ac:dyDescent="0.3">
      <c r="B779" s="54" t="s">
        <v>1358</v>
      </c>
      <c r="C779" s="55" t="s">
        <v>1360</v>
      </c>
      <c r="D779" s="115" t="s">
        <v>3196</v>
      </c>
      <c r="E779" s="115" t="s">
        <v>3315</v>
      </c>
      <c r="F779" s="55" t="s">
        <v>2559</v>
      </c>
      <c r="G779" s="69" t="s">
        <v>1576</v>
      </c>
    </row>
    <row r="780" spans="2:7" hidden="1" x14ac:dyDescent="0.3">
      <c r="B780" s="54" t="s">
        <v>1358</v>
      </c>
      <c r="C780" s="55" t="s">
        <v>1360</v>
      </c>
      <c r="D780" s="115" t="s">
        <v>3197</v>
      </c>
      <c r="E780" s="115" t="s">
        <v>3316</v>
      </c>
      <c r="F780" s="55" t="s">
        <v>2559</v>
      </c>
      <c r="G780" s="69" t="s">
        <v>1576</v>
      </c>
    </row>
    <row r="781" spans="2:7" hidden="1" x14ac:dyDescent="0.3">
      <c r="B781" s="54" t="s">
        <v>1358</v>
      </c>
      <c r="C781" s="55" t="s">
        <v>1360</v>
      </c>
      <c r="D781" s="115" t="s">
        <v>3198</v>
      </c>
      <c r="E781" s="115" t="s">
        <v>3317</v>
      </c>
      <c r="F781" s="55" t="s">
        <v>2559</v>
      </c>
      <c r="G781" s="69" t="s">
        <v>1576</v>
      </c>
    </row>
    <row r="782" spans="2:7" hidden="1" x14ac:dyDescent="0.3">
      <c r="B782" s="54" t="s">
        <v>1358</v>
      </c>
      <c r="C782" s="55" t="s">
        <v>1360</v>
      </c>
      <c r="D782" s="115" t="s">
        <v>3201</v>
      </c>
      <c r="E782" s="115" t="s">
        <v>3320</v>
      </c>
      <c r="F782" s="55" t="s">
        <v>2559</v>
      </c>
      <c r="G782" s="69" t="s">
        <v>1576</v>
      </c>
    </row>
    <row r="783" spans="2:7" hidden="1" x14ac:dyDescent="0.3">
      <c r="B783" s="54" t="s">
        <v>1358</v>
      </c>
      <c r="C783" s="55" t="s">
        <v>1360</v>
      </c>
      <c r="D783" s="115" t="s">
        <v>3202</v>
      </c>
      <c r="E783" s="115" t="s">
        <v>3321</v>
      </c>
      <c r="F783" s="55" t="s">
        <v>2559</v>
      </c>
      <c r="G783" s="69" t="s">
        <v>1576</v>
      </c>
    </row>
    <row r="784" spans="2:7" hidden="1" x14ac:dyDescent="0.3">
      <c r="B784" s="54" t="s">
        <v>1358</v>
      </c>
      <c r="C784" s="55" t="s">
        <v>1360</v>
      </c>
      <c r="D784" s="115" t="s">
        <v>3203</v>
      </c>
      <c r="E784" s="115" t="s">
        <v>3322</v>
      </c>
      <c r="F784" s="55" t="s">
        <v>2559</v>
      </c>
      <c r="G784" s="69" t="s">
        <v>1576</v>
      </c>
    </row>
    <row r="785" spans="2:7" hidden="1" x14ac:dyDescent="0.3">
      <c r="B785" s="54" t="s">
        <v>1358</v>
      </c>
      <c r="C785" s="55" t="s">
        <v>1360</v>
      </c>
      <c r="D785" s="115" t="s">
        <v>3204</v>
      </c>
      <c r="E785" s="115" t="s">
        <v>3323</v>
      </c>
      <c r="F785" s="55" t="s">
        <v>2559</v>
      </c>
      <c r="G785" s="69" t="s">
        <v>1576</v>
      </c>
    </row>
    <row r="786" spans="2:7" hidden="1" x14ac:dyDescent="0.3">
      <c r="B786" s="54" t="s">
        <v>1358</v>
      </c>
      <c r="C786" s="55" t="s">
        <v>1360</v>
      </c>
      <c r="D786" s="115" t="s">
        <v>3205</v>
      </c>
      <c r="E786" s="115" t="s">
        <v>3324</v>
      </c>
      <c r="F786" s="55" t="s">
        <v>2559</v>
      </c>
      <c r="G786" s="69" t="s">
        <v>1576</v>
      </c>
    </row>
    <row r="787" spans="2:7" hidden="1" x14ac:dyDescent="0.3">
      <c r="B787" s="54" t="s">
        <v>1358</v>
      </c>
      <c r="C787" s="55" t="s">
        <v>1360</v>
      </c>
      <c r="D787" s="115" t="s">
        <v>3206</v>
      </c>
      <c r="E787" s="115" t="s">
        <v>3325</v>
      </c>
      <c r="F787" s="55" t="s">
        <v>2559</v>
      </c>
      <c r="G787" s="69" t="s">
        <v>1576</v>
      </c>
    </row>
    <row r="788" spans="2:7" hidden="1" x14ac:dyDescent="0.3">
      <c r="B788" s="54" t="s">
        <v>1358</v>
      </c>
      <c r="C788" s="55" t="s">
        <v>1360</v>
      </c>
      <c r="D788" s="115" t="s">
        <v>3207</v>
      </c>
      <c r="E788" s="115" t="s">
        <v>3326</v>
      </c>
      <c r="F788" s="55" t="s">
        <v>2559</v>
      </c>
      <c r="G788" s="69" t="s">
        <v>1576</v>
      </c>
    </row>
    <row r="789" spans="2:7" hidden="1" x14ac:dyDescent="0.3">
      <c r="B789" s="54" t="s">
        <v>1358</v>
      </c>
      <c r="C789" s="55" t="s">
        <v>1360</v>
      </c>
      <c r="D789" s="115" t="s">
        <v>3208</v>
      </c>
      <c r="E789" s="115" t="s">
        <v>3327</v>
      </c>
      <c r="F789" s="55" t="s">
        <v>2559</v>
      </c>
      <c r="G789" s="69" t="s">
        <v>1576</v>
      </c>
    </row>
    <row r="790" spans="2:7" hidden="1" x14ac:dyDescent="0.3">
      <c r="B790" s="54" t="s">
        <v>1358</v>
      </c>
      <c r="C790" s="55" t="s">
        <v>1360</v>
      </c>
      <c r="D790" s="115" t="s">
        <v>3210</v>
      </c>
      <c r="E790" s="115" t="s">
        <v>3329</v>
      </c>
      <c r="F790" s="55" t="s">
        <v>2559</v>
      </c>
      <c r="G790" s="69" t="s">
        <v>1576</v>
      </c>
    </row>
    <row r="791" spans="2:7" hidden="1" x14ac:dyDescent="0.3">
      <c r="B791" s="54" t="s">
        <v>1358</v>
      </c>
      <c r="C791" s="55" t="s">
        <v>1360</v>
      </c>
      <c r="D791" s="115" t="s">
        <v>3211</v>
      </c>
      <c r="E791" s="115" t="s">
        <v>3330</v>
      </c>
      <c r="F791" s="55" t="s">
        <v>2559</v>
      </c>
      <c r="G791" s="69" t="s">
        <v>1576</v>
      </c>
    </row>
    <row r="792" spans="2:7" hidden="1" x14ac:dyDescent="0.3">
      <c r="B792" s="54" t="s">
        <v>1358</v>
      </c>
      <c r="C792" s="55" t="s">
        <v>1360</v>
      </c>
      <c r="D792" s="115" t="s">
        <v>3212</v>
      </c>
      <c r="E792" s="115" t="s">
        <v>3331</v>
      </c>
      <c r="F792" s="55" t="s">
        <v>2559</v>
      </c>
      <c r="G792" s="69" t="s">
        <v>1576</v>
      </c>
    </row>
    <row r="793" spans="2:7" hidden="1" x14ac:dyDescent="0.3">
      <c r="B793" s="54" t="s">
        <v>1358</v>
      </c>
      <c r="C793" s="55" t="s">
        <v>1360</v>
      </c>
      <c r="D793" s="115" t="s">
        <v>3213</v>
      </c>
      <c r="E793" s="115" t="s">
        <v>3332</v>
      </c>
      <c r="F793" s="55" t="s">
        <v>2559</v>
      </c>
      <c r="G793" s="69" t="s">
        <v>1576</v>
      </c>
    </row>
    <row r="794" spans="2:7" hidden="1" x14ac:dyDescent="0.3">
      <c r="B794" s="54" t="s">
        <v>1358</v>
      </c>
      <c r="C794" s="55" t="s">
        <v>1360</v>
      </c>
      <c r="D794" s="115" t="s">
        <v>3215</v>
      </c>
      <c r="E794" s="115" t="s">
        <v>3334</v>
      </c>
      <c r="F794" s="55" t="s">
        <v>2559</v>
      </c>
      <c r="G794" s="69" t="s">
        <v>1576</v>
      </c>
    </row>
    <row r="795" spans="2:7" hidden="1" x14ac:dyDescent="0.3">
      <c r="B795" s="54" t="s">
        <v>1358</v>
      </c>
      <c r="C795" s="55" t="s">
        <v>1360</v>
      </c>
      <c r="D795" s="115" t="s">
        <v>3218</v>
      </c>
      <c r="E795" s="115" t="s">
        <v>3337</v>
      </c>
      <c r="F795" s="55" t="s">
        <v>2559</v>
      </c>
      <c r="G795" s="69" t="s">
        <v>1576</v>
      </c>
    </row>
    <row r="796" spans="2:7" hidden="1" x14ac:dyDescent="0.3">
      <c r="B796" s="54" t="s">
        <v>1358</v>
      </c>
      <c r="C796" s="55" t="s">
        <v>1360</v>
      </c>
      <c r="D796" s="115" t="s">
        <v>3220</v>
      </c>
      <c r="E796" s="115" t="s">
        <v>3339</v>
      </c>
      <c r="F796" s="55" t="s">
        <v>2559</v>
      </c>
      <c r="G796" s="69" t="s">
        <v>1576</v>
      </c>
    </row>
    <row r="797" spans="2:7" hidden="1" x14ac:dyDescent="0.3">
      <c r="B797" s="54" t="s">
        <v>1358</v>
      </c>
      <c r="C797" s="55" t="s">
        <v>1360</v>
      </c>
      <c r="D797" s="115" t="s">
        <v>3221</v>
      </c>
      <c r="E797" s="115" t="s">
        <v>3340</v>
      </c>
      <c r="F797" s="55" t="s">
        <v>2559</v>
      </c>
      <c r="G797" s="69" t="s">
        <v>1576</v>
      </c>
    </row>
    <row r="798" spans="2:7" hidden="1" x14ac:dyDescent="0.3">
      <c r="B798" s="54" t="s">
        <v>1358</v>
      </c>
      <c r="C798" s="55" t="s">
        <v>1360</v>
      </c>
      <c r="D798" s="115" t="s">
        <v>3222</v>
      </c>
      <c r="E798" s="115" t="s">
        <v>3341</v>
      </c>
      <c r="F798" s="55" t="s">
        <v>2559</v>
      </c>
      <c r="G798" s="69" t="s">
        <v>1576</v>
      </c>
    </row>
    <row r="799" spans="2:7" hidden="1" x14ac:dyDescent="0.3">
      <c r="B799" s="54" t="s">
        <v>1358</v>
      </c>
      <c r="C799" s="55" t="s">
        <v>1360</v>
      </c>
      <c r="D799" s="115" t="s">
        <v>3224</v>
      </c>
      <c r="E799" s="115" t="s">
        <v>3343</v>
      </c>
      <c r="F799" s="55" t="s">
        <v>2559</v>
      </c>
      <c r="G799" s="69" t="s">
        <v>1576</v>
      </c>
    </row>
    <row r="800" spans="2:7" hidden="1" x14ac:dyDescent="0.3">
      <c r="B800" s="54" t="s">
        <v>1358</v>
      </c>
      <c r="C800" s="55" t="s">
        <v>1360</v>
      </c>
      <c r="D800" s="115" t="s">
        <v>3225</v>
      </c>
      <c r="E800" s="115" t="s">
        <v>3344</v>
      </c>
      <c r="F800" s="55" t="s">
        <v>2559</v>
      </c>
      <c r="G800" s="69" t="s">
        <v>1576</v>
      </c>
    </row>
    <row r="801" spans="2:7" hidden="1" x14ac:dyDescent="0.3">
      <c r="B801" s="54" t="s">
        <v>1358</v>
      </c>
      <c r="C801" s="55" t="s">
        <v>1360</v>
      </c>
      <c r="D801" s="115" t="s">
        <v>3226</v>
      </c>
      <c r="E801" s="115" t="s">
        <v>3345</v>
      </c>
      <c r="F801" s="55" t="s">
        <v>2559</v>
      </c>
      <c r="G801" s="69" t="s">
        <v>1576</v>
      </c>
    </row>
    <row r="802" spans="2:7" hidden="1" x14ac:dyDescent="0.3">
      <c r="B802" s="54" t="s">
        <v>1358</v>
      </c>
      <c r="C802" s="55" t="s">
        <v>1360</v>
      </c>
      <c r="D802" s="115" t="s">
        <v>3227</v>
      </c>
      <c r="E802" s="115" t="s">
        <v>3346</v>
      </c>
      <c r="F802" s="55" t="s">
        <v>2559</v>
      </c>
      <c r="G802" s="69" t="s">
        <v>1576</v>
      </c>
    </row>
    <row r="803" spans="2:7" hidden="1" x14ac:dyDescent="0.3">
      <c r="B803" s="54" t="s">
        <v>1358</v>
      </c>
      <c r="C803" s="55" t="s">
        <v>1360</v>
      </c>
      <c r="D803" s="115" t="s">
        <v>3231</v>
      </c>
      <c r="E803" s="115" t="s">
        <v>3350</v>
      </c>
      <c r="F803" s="55" t="s">
        <v>2559</v>
      </c>
      <c r="G803" s="69" t="s">
        <v>1576</v>
      </c>
    </row>
    <row r="804" spans="2:7" hidden="1" x14ac:dyDescent="0.3">
      <c r="B804" s="54" t="s">
        <v>1358</v>
      </c>
      <c r="C804" s="55" t="s">
        <v>1360</v>
      </c>
      <c r="D804" s="115" t="s">
        <v>3232</v>
      </c>
      <c r="E804" s="115" t="s">
        <v>3351</v>
      </c>
      <c r="F804" s="55" t="s">
        <v>2559</v>
      </c>
      <c r="G804" s="69" t="s">
        <v>1576</v>
      </c>
    </row>
    <row r="805" spans="2:7" hidden="1" x14ac:dyDescent="0.3">
      <c r="B805" s="54" t="s">
        <v>1358</v>
      </c>
      <c r="C805" s="55" t="s">
        <v>1360</v>
      </c>
      <c r="D805" s="115" t="s">
        <v>3233</v>
      </c>
      <c r="E805" s="115" t="s">
        <v>3352</v>
      </c>
      <c r="F805" s="55" t="s">
        <v>2559</v>
      </c>
      <c r="G805" s="69" t="s">
        <v>1576</v>
      </c>
    </row>
    <row r="806" spans="2:7" hidden="1" x14ac:dyDescent="0.3">
      <c r="B806" s="54" t="s">
        <v>1358</v>
      </c>
      <c r="C806" s="55" t="s">
        <v>1360</v>
      </c>
      <c r="D806" s="115" t="s">
        <v>3235</v>
      </c>
      <c r="E806" s="115" t="s">
        <v>3354</v>
      </c>
      <c r="F806" s="55" t="s">
        <v>2559</v>
      </c>
      <c r="G806" s="69" t="s">
        <v>1576</v>
      </c>
    </row>
    <row r="807" spans="2:7" hidden="1" x14ac:dyDescent="0.3">
      <c r="B807" s="54" t="s">
        <v>1358</v>
      </c>
      <c r="C807" s="55" t="s">
        <v>1360</v>
      </c>
      <c r="D807" s="115" t="s">
        <v>3237</v>
      </c>
      <c r="E807" s="115" t="s">
        <v>3356</v>
      </c>
      <c r="F807" s="55" t="s">
        <v>2559</v>
      </c>
      <c r="G807" s="69" t="s">
        <v>1576</v>
      </c>
    </row>
    <row r="808" spans="2:7" hidden="1" x14ac:dyDescent="0.3">
      <c r="B808" s="54" t="s">
        <v>1358</v>
      </c>
      <c r="C808" s="55" t="s">
        <v>1360</v>
      </c>
      <c r="D808" s="115" t="s">
        <v>4653</v>
      </c>
      <c r="E808" s="115" t="s">
        <v>4654</v>
      </c>
      <c r="F808" s="55" t="s">
        <v>4553</v>
      </c>
      <c r="G808" s="69" t="s">
        <v>4639</v>
      </c>
    </row>
    <row r="809" spans="2:7" hidden="1" x14ac:dyDescent="0.3">
      <c r="B809" s="54" t="s">
        <v>1358</v>
      </c>
      <c r="C809" s="55" t="s">
        <v>1360</v>
      </c>
      <c r="D809" s="115" t="s">
        <v>4655</v>
      </c>
      <c r="E809" s="115" t="s">
        <v>4656</v>
      </c>
      <c r="F809" s="55" t="s">
        <v>4553</v>
      </c>
      <c r="G809" s="69" t="s">
        <v>4639</v>
      </c>
    </row>
    <row r="810" spans="2:7" hidden="1" x14ac:dyDescent="0.3">
      <c r="B810" s="54" t="s">
        <v>1355</v>
      </c>
      <c r="C810" s="55" t="s">
        <v>1357</v>
      </c>
      <c r="D810" s="115" t="s">
        <v>2938</v>
      </c>
      <c r="E810" s="115" t="s">
        <v>3022</v>
      </c>
      <c r="F810" s="55" t="s">
        <v>2559</v>
      </c>
      <c r="G810" s="69" t="s">
        <v>1576</v>
      </c>
    </row>
    <row r="811" spans="2:7" hidden="1" x14ac:dyDescent="0.3">
      <c r="B811" s="54" t="s">
        <v>1355</v>
      </c>
      <c r="C811" s="55" t="s">
        <v>1357</v>
      </c>
      <c r="D811" s="115" t="s">
        <v>2939</v>
      </c>
      <c r="E811" s="115" t="s">
        <v>3023</v>
      </c>
      <c r="F811" s="55" t="s">
        <v>2559</v>
      </c>
      <c r="G811" s="69" t="s">
        <v>1576</v>
      </c>
    </row>
    <row r="812" spans="2:7" hidden="1" x14ac:dyDescent="0.3">
      <c r="B812" s="54" t="s">
        <v>1355</v>
      </c>
      <c r="C812" s="55" t="s">
        <v>1357</v>
      </c>
      <c r="D812" s="115" t="s">
        <v>2940</v>
      </c>
      <c r="E812" s="115" t="s">
        <v>3024</v>
      </c>
      <c r="F812" s="55" t="s">
        <v>2559</v>
      </c>
      <c r="G812" s="69" t="s">
        <v>1576</v>
      </c>
    </row>
    <row r="813" spans="2:7" hidden="1" x14ac:dyDescent="0.3">
      <c r="B813" s="54" t="s">
        <v>1355</v>
      </c>
      <c r="C813" s="55" t="s">
        <v>1357</v>
      </c>
      <c r="D813" s="115" t="s">
        <v>2941</v>
      </c>
      <c r="E813" s="115" t="s">
        <v>3025</v>
      </c>
      <c r="F813" s="55" t="s">
        <v>2559</v>
      </c>
      <c r="G813" s="69" t="s">
        <v>1576</v>
      </c>
    </row>
    <row r="814" spans="2:7" hidden="1" x14ac:dyDescent="0.3">
      <c r="B814" s="54" t="s">
        <v>1355</v>
      </c>
      <c r="C814" s="55" t="s">
        <v>1357</v>
      </c>
      <c r="D814" s="115" t="s">
        <v>2942</v>
      </c>
      <c r="E814" s="115" t="s">
        <v>3026</v>
      </c>
      <c r="F814" s="55" t="s">
        <v>2559</v>
      </c>
      <c r="G814" s="69" t="s">
        <v>1576</v>
      </c>
    </row>
    <row r="815" spans="2:7" hidden="1" x14ac:dyDescent="0.3">
      <c r="B815" s="54" t="s">
        <v>1355</v>
      </c>
      <c r="C815" s="55" t="s">
        <v>1357</v>
      </c>
      <c r="D815" s="115" t="s">
        <v>2943</v>
      </c>
      <c r="E815" s="115" t="s">
        <v>3027</v>
      </c>
      <c r="F815" s="55" t="s">
        <v>2559</v>
      </c>
      <c r="G815" s="69" t="s">
        <v>1576</v>
      </c>
    </row>
    <row r="816" spans="2:7" hidden="1" x14ac:dyDescent="0.3">
      <c r="B816" s="54" t="s">
        <v>1355</v>
      </c>
      <c r="C816" s="55" t="s">
        <v>1357</v>
      </c>
      <c r="D816" s="115" t="s">
        <v>2944</v>
      </c>
      <c r="E816" s="115" t="s">
        <v>3028</v>
      </c>
      <c r="F816" s="55" t="s">
        <v>2559</v>
      </c>
      <c r="G816" s="69" t="s">
        <v>1576</v>
      </c>
    </row>
    <row r="817" spans="2:7" hidden="1" x14ac:dyDescent="0.3">
      <c r="B817" s="54" t="s">
        <v>1355</v>
      </c>
      <c r="C817" s="55" t="s">
        <v>1357</v>
      </c>
      <c r="D817" s="115" t="s">
        <v>2945</v>
      </c>
      <c r="E817" s="115" t="s">
        <v>3029</v>
      </c>
      <c r="F817" s="55" t="s">
        <v>2559</v>
      </c>
      <c r="G817" s="69" t="s">
        <v>1576</v>
      </c>
    </row>
    <row r="818" spans="2:7" hidden="1" x14ac:dyDescent="0.3">
      <c r="B818" s="54" t="s">
        <v>1355</v>
      </c>
      <c r="C818" s="55" t="s">
        <v>1357</v>
      </c>
      <c r="D818" s="115" t="s">
        <v>2946</v>
      </c>
      <c r="E818" s="115" t="s">
        <v>3030</v>
      </c>
      <c r="F818" s="55" t="s">
        <v>2559</v>
      </c>
      <c r="G818" s="69" t="s">
        <v>1576</v>
      </c>
    </row>
    <row r="819" spans="2:7" hidden="1" x14ac:dyDescent="0.3">
      <c r="B819" s="54" t="s">
        <v>1355</v>
      </c>
      <c r="C819" s="55" t="s">
        <v>1357</v>
      </c>
      <c r="D819" s="115" t="s">
        <v>2947</v>
      </c>
      <c r="E819" s="115" t="s">
        <v>3031</v>
      </c>
      <c r="F819" s="55" t="s">
        <v>2559</v>
      </c>
      <c r="G819" s="69" t="s">
        <v>1576</v>
      </c>
    </row>
    <row r="820" spans="2:7" hidden="1" x14ac:dyDescent="0.3">
      <c r="B820" s="54" t="s">
        <v>1355</v>
      </c>
      <c r="C820" s="55" t="s">
        <v>1357</v>
      </c>
      <c r="D820" s="115" t="s">
        <v>2948</v>
      </c>
      <c r="E820" s="115" t="s">
        <v>3032</v>
      </c>
      <c r="F820" s="55" t="s">
        <v>2559</v>
      </c>
      <c r="G820" s="69" t="s">
        <v>1576</v>
      </c>
    </row>
    <row r="821" spans="2:7" hidden="1" x14ac:dyDescent="0.3">
      <c r="B821" s="54" t="s">
        <v>1355</v>
      </c>
      <c r="C821" s="55" t="s">
        <v>1357</v>
      </c>
      <c r="D821" s="115" t="s">
        <v>2949</v>
      </c>
      <c r="E821" s="115" t="s">
        <v>3033</v>
      </c>
      <c r="F821" s="55" t="s">
        <v>2559</v>
      </c>
      <c r="G821" s="69" t="s">
        <v>1576</v>
      </c>
    </row>
    <row r="822" spans="2:7" hidden="1" x14ac:dyDescent="0.3">
      <c r="B822" s="54" t="s">
        <v>1355</v>
      </c>
      <c r="C822" s="55" t="s">
        <v>1357</v>
      </c>
      <c r="D822" s="115" t="s">
        <v>2950</v>
      </c>
      <c r="E822" s="115" t="s">
        <v>3034</v>
      </c>
      <c r="F822" s="55" t="s">
        <v>2559</v>
      </c>
      <c r="G822" s="69" t="s">
        <v>1576</v>
      </c>
    </row>
    <row r="823" spans="2:7" hidden="1" x14ac:dyDescent="0.3">
      <c r="B823" s="54" t="s">
        <v>1355</v>
      </c>
      <c r="C823" s="55" t="s">
        <v>1357</v>
      </c>
      <c r="D823" s="115" t="s">
        <v>2951</v>
      </c>
      <c r="E823" s="115" t="s">
        <v>3035</v>
      </c>
      <c r="F823" s="55" t="s">
        <v>2559</v>
      </c>
      <c r="G823" s="69" t="s">
        <v>1576</v>
      </c>
    </row>
    <row r="824" spans="2:7" hidden="1" x14ac:dyDescent="0.3">
      <c r="B824" s="54" t="s">
        <v>1355</v>
      </c>
      <c r="C824" s="55" t="s">
        <v>1357</v>
      </c>
      <c r="D824" s="115" t="s">
        <v>2952</v>
      </c>
      <c r="E824" s="115" t="s">
        <v>3036</v>
      </c>
      <c r="F824" s="55" t="s">
        <v>2559</v>
      </c>
      <c r="G824" s="69" t="s">
        <v>1576</v>
      </c>
    </row>
    <row r="825" spans="2:7" hidden="1" x14ac:dyDescent="0.3">
      <c r="B825" s="54" t="s">
        <v>1355</v>
      </c>
      <c r="C825" s="55" t="s">
        <v>1357</v>
      </c>
      <c r="D825" s="115" t="s">
        <v>2953</v>
      </c>
      <c r="E825" s="115" t="s">
        <v>3037</v>
      </c>
      <c r="F825" s="55" t="s">
        <v>2559</v>
      </c>
      <c r="G825" s="69" t="s">
        <v>1576</v>
      </c>
    </row>
    <row r="826" spans="2:7" hidden="1" x14ac:dyDescent="0.3">
      <c r="B826" s="54" t="s">
        <v>1355</v>
      </c>
      <c r="C826" s="55" t="s">
        <v>1357</v>
      </c>
      <c r="D826" s="115" t="s">
        <v>2954</v>
      </c>
      <c r="E826" s="115" t="s">
        <v>3038</v>
      </c>
      <c r="F826" s="55" t="s">
        <v>2559</v>
      </c>
      <c r="G826" s="69" t="s">
        <v>1576</v>
      </c>
    </row>
    <row r="827" spans="2:7" hidden="1" x14ac:dyDescent="0.3">
      <c r="B827" s="54" t="s">
        <v>1355</v>
      </c>
      <c r="C827" s="55" t="s">
        <v>1357</v>
      </c>
      <c r="D827" s="115" t="s">
        <v>2955</v>
      </c>
      <c r="E827" s="115" t="s">
        <v>3039</v>
      </c>
      <c r="F827" s="55" t="s">
        <v>2559</v>
      </c>
      <c r="G827" s="69" t="s">
        <v>1576</v>
      </c>
    </row>
    <row r="828" spans="2:7" hidden="1" x14ac:dyDescent="0.3">
      <c r="B828" s="54" t="s">
        <v>1355</v>
      </c>
      <c r="C828" s="55" t="s">
        <v>1357</v>
      </c>
      <c r="D828" s="115" t="s">
        <v>2956</v>
      </c>
      <c r="E828" s="115" t="s">
        <v>3040</v>
      </c>
      <c r="F828" s="55" t="s">
        <v>2559</v>
      </c>
      <c r="G828" s="69" t="s">
        <v>1576</v>
      </c>
    </row>
    <row r="829" spans="2:7" hidden="1" x14ac:dyDescent="0.3">
      <c r="B829" s="54" t="s">
        <v>1355</v>
      </c>
      <c r="C829" s="55" t="s">
        <v>1357</v>
      </c>
      <c r="D829" s="115" t="s">
        <v>2957</v>
      </c>
      <c r="E829" s="115" t="s">
        <v>3041</v>
      </c>
      <c r="F829" s="55" t="s">
        <v>2559</v>
      </c>
      <c r="G829" s="69" t="s">
        <v>1576</v>
      </c>
    </row>
    <row r="830" spans="2:7" hidden="1" x14ac:dyDescent="0.3">
      <c r="B830" s="54" t="s">
        <v>1355</v>
      </c>
      <c r="C830" s="55" t="s">
        <v>1357</v>
      </c>
      <c r="D830" s="115" t="s">
        <v>2958</v>
      </c>
      <c r="E830" s="115" t="s">
        <v>3042</v>
      </c>
      <c r="F830" s="55" t="s">
        <v>2559</v>
      </c>
      <c r="G830" s="69" t="s">
        <v>1576</v>
      </c>
    </row>
    <row r="831" spans="2:7" hidden="1" x14ac:dyDescent="0.3">
      <c r="B831" s="54" t="s">
        <v>1355</v>
      </c>
      <c r="C831" s="55" t="s">
        <v>1357</v>
      </c>
      <c r="D831" s="115" t="s">
        <v>2959</v>
      </c>
      <c r="E831" s="115" t="s">
        <v>3043</v>
      </c>
      <c r="F831" s="55" t="s">
        <v>2559</v>
      </c>
      <c r="G831" s="69" t="s">
        <v>1576</v>
      </c>
    </row>
    <row r="832" spans="2:7" hidden="1" x14ac:dyDescent="0.3">
      <c r="B832" s="54" t="s">
        <v>1355</v>
      </c>
      <c r="C832" s="55" t="s">
        <v>1357</v>
      </c>
      <c r="D832" s="115" t="s">
        <v>2960</v>
      </c>
      <c r="E832" s="115" t="s">
        <v>3044</v>
      </c>
      <c r="F832" s="55" t="s">
        <v>2559</v>
      </c>
      <c r="G832" s="69" t="s">
        <v>1576</v>
      </c>
    </row>
    <row r="833" spans="2:7" hidden="1" x14ac:dyDescent="0.3">
      <c r="B833" s="54" t="s">
        <v>1355</v>
      </c>
      <c r="C833" s="55" t="s">
        <v>1357</v>
      </c>
      <c r="D833" s="115" t="s">
        <v>2961</v>
      </c>
      <c r="E833" s="115" t="s">
        <v>3045</v>
      </c>
      <c r="F833" s="55" t="s">
        <v>2559</v>
      </c>
      <c r="G833" s="69" t="s">
        <v>1576</v>
      </c>
    </row>
    <row r="834" spans="2:7" hidden="1" x14ac:dyDescent="0.3">
      <c r="B834" s="54" t="s">
        <v>1355</v>
      </c>
      <c r="C834" s="55" t="s">
        <v>1357</v>
      </c>
      <c r="D834" s="115" t="s">
        <v>2962</v>
      </c>
      <c r="E834" s="115" t="s">
        <v>3046</v>
      </c>
      <c r="F834" s="55" t="s">
        <v>2559</v>
      </c>
      <c r="G834" s="69" t="s">
        <v>1576</v>
      </c>
    </row>
    <row r="835" spans="2:7" hidden="1" x14ac:dyDescent="0.3">
      <c r="B835" s="54" t="s">
        <v>1355</v>
      </c>
      <c r="C835" s="55" t="s">
        <v>1357</v>
      </c>
      <c r="D835" s="115" t="s">
        <v>2963</v>
      </c>
      <c r="E835" s="115" t="s">
        <v>3047</v>
      </c>
      <c r="F835" s="55" t="s">
        <v>2559</v>
      </c>
      <c r="G835" s="69" t="s">
        <v>1576</v>
      </c>
    </row>
    <row r="836" spans="2:7" hidden="1" x14ac:dyDescent="0.3">
      <c r="B836" s="54" t="s">
        <v>1355</v>
      </c>
      <c r="C836" s="55" t="s">
        <v>1357</v>
      </c>
      <c r="D836" s="115" t="s">
        <v>2964</v>
      </c>
      <c r="E836" s="115" t="s">
        <v>3048</v>
      </c>
      <c r="F836" s="55" t="s">
        <v>2559</v>
      </c>
      <c r="G836" s="69" t="s">
        <v>1576</v>
      </c>
    </row>
    <row r="837" spans="2:7" hidden="1" x14ac:dyDescent="0.3">
      <c r="B837" s="54" t="s">
        <v>1355</v>
      </c>
      <c r="C837" s="55" t="s">
        <v>1357</v>
      </c>
      <c r="D837" s="115" t="s">
        <v>2965</v>
      </c>
      <c r="E837" s="115" t="s">
        <v>3049</v>
      </c>
      <c r="F837" s="55" t="s">
        <v>2559</v>
      </c>
      <c r="G837" s="69" t="s">
        <v>1576</v>
      </c>
    </row>
    <row r="838" spans="2:7" hidden="1" x14ac:dyDescent="0.3">
      <c r="B838" s="54" t="s">
        <v>1355</v>
      </c>
      <c r="C838" s="55" t="s">
        <v>1357</v>
      </c>
      <c r="D838" s="115" t="s">
        <v>2966</v>
      </c>
      <c r="E838" s="115" t="s">
        <v>3050</v>
      </c>
      <c r="F838" s="55" t="s">
        <v>2559</v>
      </c>
      <c r="G838" s="69" t="s">
        <v>1576</v>
      </c>
    </row>
    <row r="839" spans="2:7" hidden="1" x14ac:dyDescent="0.3">
      <c r="B839" s="54" t="s">
        <v>1355</v>
      </c>
      <c r="C839" s="55" t="s">
        <v>1357</v>
      </c>
      <c r="D839" s="115" t="s">
        <v>2967</v>
      </c>
      <c r="E839" s="115" t="s">
        <v>3051</v>
      </c>
      <c r="F839" s="55" t="s">
        <v>2559</v>
      </c>
      <c r="G839" s="69" t="s">
        <v>1576</v>
      </c>
    </row>
    <row r="840" spans="2:7" hidden="1" x14ac:dyDescent="0.3">
      <c r="B840" s="54" t="s">
        <v>1355</v>
      </c>
      <c r="C840" s="55" t="s">
        <v>1357</v>
      </c>
      <c r="D840" s="115" t="s">
        <v>2968</v>
      </c>
      <c r="E840" s="115" t="s">
        <v>3052</v>
      </c>
      <c r="F840" s="55" t="s">
        <v>2559</v>
      </c>
      <c r="G840" s="69" t="s">
        <v>1576</v>
      </c>
    </row>
    <row r="841" spans="2:7" hidden="1" x14ac:dyDescent="0.3">
      <c r="B841" s="54" t="s">
        <v>1355</v>
      </c>
      <c r="C841" s="55" t="s">
        <v>1357</v>
      </c>
      <c r="D841" s="115" t="s">
        <v>2969</v>
      </c>
      <c r="E841" s="115" t="s">
        <v>3053</v>
      </c>
      <c r="F841" s="55" t="s">
        <v>2559</v>
      </c>
      <c r="G841" s="69" t="s">
        <v>1576</v>
      </c>
    </row>
    <row r="842" spans="2:7" hidden="1" x14ac:dyDescent="0.3">
      <c r="B842" s="54" t="s">
        <v>1355</v>
      </c>
      <c r="C842" s="55" t="s">
        <v>1357</v>
      </c>
      <c r="D842" s="115" t="s">
        <v>2970</v>
      </c>
      <c r="E842" s="115" t="s">
        <v>3054</v>
      </c>
      <c r="F842" s="55" t="s">
        <v>2559</v>
      </c>
      <c r="G842" s="69" t="s">
        <v>1576</v>
      </c>
    </row>
    <row r="843" spans="2:7" hidden="1" x14ac:dyDescent="0.3">
      <c r="B843" s="54" t="s">
        <v>1355</v>
      </c>
      <c r="C843" s="55" t="s">
        <v>1357</v>
      </c>
      <c r="D843" s="115" t="s">
        <v>2972</v>
      </c>
      <c r="E843" s="115" t="s">
        <v>3055</v>
      </c>
      <c r="F843" s="55" t="s">
        <v>2559</v>
      </c>
      <c r="G843" s="69" t="s">
        <v>1576</v>
      </c>
    </row>
    <row r="844" spans="2:7" hidden="1" x14ac:dyDescent="0.3">
      <c r="B844" s="54" t="s">
        <v>1355</v>
      </c>
      <c r="C844" s="55" t="s">
        <v>1357</v>
      </c>
      <c r="D844" s="115" t="s">
        <v>2973</v>
      </c>
      <c r="E844" s="115" t="s">
        <v>3056</v>
      </c>
      <c r="F844" s="55" t="s">
        <v>2559</v>
      </c>
      <c r="G844" s="69" t="s">
        <v>1576</v>
      </c>
    </row>
    <row r="845" spans="2:7" hidden="1" x14ac:dyDescent="0.3">
      <c r="B845" s="54" t="s">
        <v>1355</v>
      </c>
      <c r="C845" s="55" t="s">
        <v>1357</v>
      </c>
      <c r="D845" s="115" t="s">
        <v>2974</v>
      </c>
      <c r="E845" s="115" t="s">
        <v>3057</v>
      </c>
      <c r="F845" s="55" t="s">
        <v>2559</v>
      </c>
      <c r="G845" s="69" t="s">
        <v>1576</v>
      </c>
    </row>
    <row r="846" spans="2:7" hidden="1" x14ac:dyDescent="0.3">
      <c r="B846" s="54" t="s">
        <v>1355</v>
      </c>
      <c r="C846" s="55" t="s">
        <v>1357</v>
      </c>
      <c r="D846" s="115" t="s">
        <v>2975</v>
      </c>
      <c r="E846" s="115" t="s">
        <v>3058</v>
      </c>
      <c r="F846" s="55" t="s">
        <v>2559</v>
      </c>
      <c r="G846" s="69" t="s">
        <v>1576</v>
      </c>
    </row>
    <row r="847" spans="2:7" hidden="1" x14ac:dyDescent="0.3">
      <c r="B847" s="54" t="s">
        <v>1355</v>
      </c>
      <c r="C847" s="55" t="s">
        <v>1357</v>
      </c>
      <c r="D847" s="115" t="s">
        <v>2976</v>
      </c>
      <c r="E847" s="115" t="s">
        <v>3059</v>
      </c>
      <c r="F847" s="55" t="s">
        <v>2559</v>
      </c>
      <c r="G847" s="69" t="s">
        <v>1576</v>
      </c>
    </row>
    <row r="848" spans="2:7" hidden="1" x14ac:dyDescent="0.3">
      <c r="B848" s="54" t="s">
        <v>1355</v>
      </c>
      <c r="C848" s="55" t="s">
        <v>1357</v>
      </c>
      <c r="D848" s="115" t="s">
        <v>2977</v>
      </c>
      <c r="E848" s="115" t="s">
        <v>3060</v>
      </c>
      <c r="F848" s="55" t="s">
        <v>2559</v>
      </c>
      <c r="G848" s="69" t="s">
        <v>1576</v>
      </c>
    </row>
    <row r="849" spans="2:7" hidden="1" x14ac:dyDescent="0.3">
      <c r="B849" s="54" t="s">
        <v>1355</v>
      </c>
      <c r="C849" s="55" t="s">
        <v>1357</v>
      </c>
      <c r="D849" s="115" t="s">
        <v>2978</v>
      </c>
      <c r="E849" s="115" t="s">
        <v>3061</v>
      </c>
      <c r="F849" s="55" t="s">
        <v>2559</v>
      </c>
      <c r="G849" s="69" t="s">
        <v>1576</v>
      </c>
    </row>
    <row r="850" spans="2:7" hidden="1" x14ac:dyDescent="0.3">
      <c r="B850" s="54" t="s">
        <v>1355</v>
      </c>
      <c r="C850" s="55" t="s">
        <v>1357</v>
      </c>
      <c r="D850" s="115" t="s">
        <v>2979</v>
      </c>
      <c r="E850" s="115" t="s">
        <v>3062</v>
      </c>
      <c r="F850" s="55" t="s">
        <v>2559</v>
      </c>
      <c r="G850" s="69" t="s">
        <v>1576</v>
      </c>
    </row>
    <row r="851" spans="2:7" hidden="1" x14ac:dyDescent="0.3">
      <c r="B851" s="54" t="s">
        <v>1355</v>
      </c>
      <c r="C851" s="55" t="s">
        <v>1357</v>
      </c>
      <c r="D851" s="115" t="s">
        <v>2980</v>
      </c>
      <c r="E851" s="115" t="s">
        <v>3063</v>
      </c>
      <c r="F851" s="55" t="s">
        <v>2559</v>
      </c>
      <c r="G851" s="69" t="s">
        <v>1576</v>
      </c>
    </row>
    <row r="852" spans="2:7" hidden="1" x14ac:dyDescent="0.3">
      <c r="B852" s="54" t="s">
        <v>1355</v>
      </c>
      <c r="C852" s="55" t="s">
        <v>1357</v>
      </c>
      <c r="D852" s="115" t="s">
        <v>2981</v>
      </c>
      <c r="E852" s="115" t="s">
        <v>3064</v>
      </c>
      <c r="F852" s="55" t="s">
        <v>2559</v>
      </c>
      <c r="G852" s="69" t="s">
        <v>1576</v>
      </c>
    </row>
    <row r="853" spans="2:7" hidden="1" x14ac:dyDescent="0.3">
      <c r="B853" s="54" t="s">
        <v>1355</v>
      </c>
      <c r="C853" s="55" t="s">
        <v>1357</v>
      </c>
      <c r="D853" s="115" t="s">
        <v>2982</v>
      </c>
      <c r="E853" s="115" t="s">
        <v>3065</v>
      </c>
      <c r="F853" s="55" t="s">
        <v>2559</v>
      </c>
      <c r="G853" s="69" t="s">
        <v>1576</v>
      </c>
    </row>
    <row r="854" spans="2:7" hidden="1" x14ac:dyDescent="0.3">
      <c r="B854" s="54" t="s">
        <v>1355</v>
      </c>
      <c r="C854" s="55" t="s">
        <v>1357</v>
      </c>
      <c r="D854" s="115" t="s">
        <v>2983</v>
      </c>
      <c r="E854" s="115" t="s">
        <v>3066</v>
      </c>
      <c r="F854" s="55" t="s">
        <v>2559</v>
      </c>
      <c r="G854" s="69" t="s">
        <v>1576</v>
      </c>
    </row>
    <row r="855" spans="2:7" hidden="1" x14ac:dyDescent="0.3">
      <c r="B855" s="54" t="s">
        <v>1355</v>
      </c>
      <c r="C855" s="55" t="s">
        <v>1357</v>
      </c>
      <c r="D855" s="115" t="s">
        <v>2984</v>
      </c>
      <c r="E855" s="115" t="s">
        <v>3067</v>
      </c>
      <c r="F855" s="55" t="s">
        <v>2559</v>
      </c>
      <c r="G855" s="69" t="s">
        <v>1576</v>
      </c>
    </row>
    <row r="856" spans="2:7" hidden="1" x14ac:dyDescent="0.3">
      <c r="B856" s="54" t="s">
        <v>1355</v>
      </c>
      <c r="C856" s="55" t="s">
        <v>1357</v>
      </c>
      <c r="D856" s="115" t="s">
        <v>2985</v>
      </c>
      <c r="E856" s="115" t="s">
        <v>3068</v>
      </c>
      <c r="F856" s="55" t="s">
        <v>2559</v>
      </c>
      <c r="G856" s="69" t="s">
        <v>1576</v>
      </c>
    </row>
    <row r="857" spans="2:7" hidden="1" x14ac:dyDescent="0.3">
      <c r="B857" s="54" t="s">
        <v>1355</v>
      </c>
      <c r="C857" s="55" t="s">
        <v>1357</v>
      </c>
      <c r="D857" s="115" t="s">
        <v>2986</v>
      </c>
      <c r="E857" s="115" t="s">
        <v>3069</v>
      </c>
      <c r="F857" s="55" t="s">
        <v>2559</v>
      </c>
      <c r="G857" s="69" t="s">
        <v>1576</v>
      </c>
    </row>
    <row r="858" spans="2:7" hidden="1" x14ac:dyDescent="0.3">
      <c r="B858" s="54" t="s">
        <v>1355</v>
      </c>
      <c r="C858" s="55" t="s">
        <v>1357</v>
      </c>
      <c r="D858" s="115" t="s">
        <v>2987</v>
      </c>
      <c r="E858" s="115" t="s">
        <v>3070</v>
      </c>
      <c r="F858" s="55" t="s">
        <v>2559</v>
      </c>
      <c r="G858" s="69" t="s">
        <v>1576</v>
      </c>
    </row>
    <row r="859" spans="2:7" hidden="1" x14ac:dyDescent="0.3">
      <c r="B859" s="54" t="s">
        <v>1355</v>
      </c>
      <c r="C859" s="55" t="s">
        <v>1357</v>
      </c>
      <c r="D859" s="115" t="s">
        <v>2988</v>
      </c>
      <c r="E859" s="115" t="s">
        <v>3071</v>
      </c>
      <c r="F859" s="55" t="s">
        <v>2559</v>
      </c>
      <c r="G859" s="69" t="s">
        <v>1576</v>
      </c>
    </row>
    <row r="860" spans="2:7" hidden="1" x14ac:dyDescent="0.3">
      <c r="B860" s="54" t="s">
        <v>1355</v>
      </c>
      <c r="C860" s="55" t="s">
        <v>1357</v>
      </c>
      <c r="D860" s="115" t="s">
        <v>2989</v>
      </c>
      <c r="E860" s="115" t="s">
        <v>3072</v>
      </c>
      <c r="F860" s="55" t="s">
        <v>2559</v>
      </c>
      <c r="G860" s="69" t="s">
        <v>1576</v>
      </c>
    </row>
    <row r="861" spans="2:7" hidden="1" x14ac:dyDescent="0.3">
      <c r="B861" s="54" t="s">
        <v>1355</v>
      </c>
      <c r="C861" s="55" t="s">
        <v>1357</v>
      </c>
      <c r="D861" s="115" t="s">
        <v>2990</v>
      </c>
      <c r="E861" s="115" t="s">
        <v>3073</v>
      </c>
      <c r="F861" s="55" t="s">
        <v>2559</v>
      </c>
      <c r="G861" s="69" t="s">
        <v>1576</v>
      </c>
    </row>
    <row r="862" spans="2:7" hidden="1" x14ac:dyDescent="0.3">
      <c r="B862" s="54" t="s">
        <v>1355</v>
      </c>
      <c r="C862" s="55" t="s">
        <v>1357</v>
      </c>
      <c r="D862" s="115" t="s">
        <v>2991</v>
      </c>
      <c r="E862" s="115" t="s">
        <v>3074</v>
      </c>
      <c r="F862" s="55" t="s">
        <v>2559</v>
      </c>
      <c r="G862" s="69" t="s">
        <v>1576</v>
      </c>
    </row>
    <row r="863" spans="2:7" hidden="1" x14ac:dyDescent="0.3">
      <c r="B863" s="54" t="s">
        <v>1355</v>
      </c>
      <c r="C863" s="55" t="s">
        <v>1357</v>
      </c>
      <c r="D863" s="115" t="s">
        <v>2992</v>
      </c>
      <c r="E863" s="115" t="s">
        <v>3075</v>
      </c>
      <c r="F863" s="55" t="s">
        <v>2559</v>
      </c>
      <c r="G863" s="69" t="s">
        <v>1576</v>
      </c>
    </row>
    <row r="864" spans="2:7" hidden="1" x14ac:dyDescent="0.3">
      <c r="B864" s="54" t="s">
        <v>1355</v>
      </c>
      <c r="C864" s="55" t="s">
        <v>1357</v>
      </c>
      <c r="D864" s="115" t="s">
        <v>2993</v>
      </c>
      <c r="E864" s="115" t="s">
        <v>3076</v>
      </c>
      <c r="F864" s="55" t="s">
        <v>2559</v>
      </c>
      <c r="G864" s="69" t="s">
        <v>1576</v>
      </c>
    </row>
    <row r="865" spans="2:7" hidden="1" x14ac:dyDescent="0.3">
      <c r="B865" s="54" t="s">
        <v>1355</v>
      </c>
      <c r="C865" s="55" t="s">
        <v>1357</v>
      </c>
      <c r="D865" s="115" t="s">
        <v>2994</v>
      </c>
      <c r="E865" s="115" t="s">
        <v>3077</v>
      </c>
      <c r="F865" s="55" t="s">
        <v>2559</v>
      </c>
      <c r="G865" s="69" t="s">
        <v>1576</v>
      </c>
    </row>
    <row r="866" spans="2:7" hidden="1" x14ac:dyDescent="0.3">
      <c r="B866" s="54" t="s">
        <v>1355</v>
      </c>
      <c r="C866" s="55" t="s">
        <v>1357</v>
      </c>
      <c r="D866" s="115" t="s">
        <v>2995</v>
      </c>
      <c r="E866" s="115" t="s">
        <v>3078</v>
      </c>
      <c r="F866" s="55" t="s">
        <v>2559</v>
      </c>
      <c r="G866" s="69" t="s">
        <v>1576</v>
      </c>
    </row>
    <row r="867" spans="2:7" hidden="1" x14ac:dyDescent="0.3">
      <c r="B867" s="54" t="s">
        <v>1355</v>
      </c>
      <c r="C867" s="55" t="s">
        <v>1357</v>
      </c>
      <c r="D867" s="115" t="s">
        <v>2996</v>
      </c>
      <c r="E867" s="115" t="s">
        <v>3079</v>
      </c>
      <c r="F867" s="55" t="s">
        <v>2559</v>
      </c>
      <c r="G867" s="69" t="s">
        <v>1576</v>
      </c>
    </row>
    <row r="868" spans="2:7" hidden="1" x14ac:dyDescent="0.3">
      <c r="B868" s="54" t="s">
        <v>1355</v>
      </c>
      <c r="C868" s="55" t="s">
        <v>1357</v>
      </c>
      <c r="D868" s="115" t="s">
        <v>2997</v>
      </c>
      <c r="E868" s="115" t="s">
        <v>3080</v>
      </c>
      <c r="F868" s="55" t="s">
        <v>2559</v>
      </c>
      <c r="G868" s="69" t="s">
        <v>1576</v>
      </c>
    </row>
    <row r="869" spans="2:7" hidden="1" x14ac:dyDescent="0.3">
      <c r="B869" s="54" t="s">
        <v>1355</v>
      </c>
      <c r="C869" s="55" t="s">
        <v>1357</v>
      </c>
      <c r="D869" s="115" t="s">
        <v>2998</v>
      </c>
      <c r="E869" s="115" t="s">
        <v>3081</v>
      </c>
      <c r="F869" s="55" t="s">
        <v>2559</v>
      </c>
      <c r="G869" s="69" t="s">
        <v>1576</v>
      </c>
    </row>
    <row r="870" spans="2:7" hidden="1" x14ac:dyDescent="0.3">
      <c r="B870" s="54" t="s">
        <v>1355</v>
      </c>
      <c r="C870" s="55" t="s">
        <v>1357</v>
      </c>
      <c r="D870" s="115" t="s">
        <v>2999</v>
      </c>
      <c r="E870" s="115" t="s">
        <v>3082</v>
      </c>
      <c r="F870" s="55" t="s">
        <v>2559</v>
      </c>
      <c r="G870" s="69" t="s">
        <v>1576</v>
      </c>
    </row>
    <row r="871" spans="2:7" hidden="1" x14ac:dyDescent="0.3">
      <c r="B871" s="54" t="s">
        <v>1355</v>
      </c>
      <c r="C871" s="55" t="s">
        <v>1357</v>
      </c>
      <c r="D871" s="115" t="s">
        <v>3000</v>
      </c>
      <c r="E871" s="115" t="s">
        <v>3083</v>
      </c>
      <c r="F871" s="55" t="s">
        <v>2559</v>
      </c>
      <c r="G871" s="69" t="s">
        <v>1576</v>
      </c>
    </row>
    <row r="872" spans="2:7" hidden="1" x14ac:dyDescent="0.3">
      <c r="B872" s="54" t="s">
        <v>1355</v>
      </c>
      <c r="C872" s="55" t="s">
        <v>1357</v>
      </c>
      <c r="D872" s="115" t="s">
        <v>3001</v>
      </c>
      <c r="E872" s="115" t="s">
        <v>3084</v>
      </c>
      <c r="F872" s="55" t="s">
        <v>2559</v>
      </c>
      <c r="G872" s="69" t="s">
        <v>1576</v>
      </c>
    </row>
    <row r="873" spans="2:7" hidden="1" x14ac:dyDescent="0.3">
      <c r="B873" s="54" t="s">
        <v>1355</v>
      </c>
      <c r="C873" s="55" t="s">
        <v>1357</v>
      </c>
      <c r="D873" s="115" t="s">
        <v>3002</v>
      </c>
      <c r="E873" s="115" t="s">
        <v>3085</v>
      </c>
      <c r="F873" s="55" t="s">
        <v>2559</v>
      </c>
      <c r="G873" s="69" t="s">
        <v>1576</v>
      </c>
    </row>
    <row r="874" spans="2:7" hidden="1" x14ac:dyDescent="0.3">
      <c r="B874" s="54" t="s">
        <v>1355</v>
      </c>
      <c r="C874" s="55" t="s">
        <v>1357</v>
      </c>
      <c r="D874" s="115" t="s">
        <v>3003</v>
      </c>
      <c r="E874" s="115" t="s">
        <v>3086</v>
      </c>
      <c r="F874" s="55" t="s">
        <v>2559</v>
      </c>
      <c r="G874" s="69" t="s">
        <v>1576</v>
      </c>
    </row>
    <row r="875" spans="2:7" hidden="1" x14ac:dyDescent="0.3">
      <c r="B875" s="54" t="s">
        <v>1355</v>
      </c>
      <c r="C875" s="55" t="s">
        <v>1357</v>
      </c>
      <c r="D875" s="115" t="s">
        <v>3004</v>
      </c>
      <c r="E875" s="115" t="s">
        <v>3087</v>
      </c>
      <c r="F875" s="55" t="s">
        <v>2559</v>
      </c>
      <c r="G875" s="69" t="s">
        <v>1576</v>
      </c>
    </row>
    <row r="876" spans="2:7" hidden="1" x14ac:dyDescent="0.3">
      <c r="B876" s="54" t="s">
        <v>1355</v>
      </c>
      <c r="C876" s="55" t="s">
        <v>1357</v>
      </c>
      <c r="D876" s="115" t="s">
        <v>3005</v>
      </c>
      <c r="E876" s="115" t="s">
        <v>3088</v>
      </c>
      <c r="F876" s="55" t="s">
        <v>2559</v>
      </c>
      <c r="G876" s="69" t="s">
        <v>1576</v>
      </c>
    </row>
    <row r="877" spans="2:7" hidden="1" x14ac:dyDescent="0.3">
      <c r="B877" s="54" t="s">
        <v>1355</v>
      </c>
      <c r="C877" s="55" t="s">
        <v>1357</v>
      </c>
      <c r="D877" s="115" t="s">
        <v>3006</v>
      </c>
      <c r="E877" s="115" t="s">
        <v>3089</v>
      </c>
      <c r="F877" s="55" t="s">
        <v>2559</v>
      </c>
      <c r="G877" s="69" t="s">
        <v>1576</v>
      </c>
    </row>
    <row r="878" spans="2:7" hidden="1" x14ac:dyDescent="0.3">
      <c r="B878" s="54" t="s">
        <v>1355</v>
      </c>
      <c r="C878" s="55" t="s">
        <v>1357</v>
      </c>
      <c r="D878" s="115" t="s">
        <v>3007</v>
      </c>
      <c r="E878" s="115" t="s">
        <v>3090</v>
      </c>
      <c r="F878" s="55" t="s">
        <v>2559</v>
      </c>
      <c r="G878" s="69" t="s">
        <v>1576</v>
      </c>
    </row>
    <row r="879" spans="2:7" hidden="1" x14ac:dyDescent="0.3">
      <c r="B879" s="54" t="s">
        <v>1355</v>
      </c>
      <c r="C879" s="55" t="s">
        <v>1357</v>
      </c>
      <c r="D879" s="115" t="s">
        <v>3008</v>
      </c>
      <c r="E879" s="115" t="s">
        <v>3091</v>
      </c>
      <c r="F879" s="55" t="s">
        <v>2559</v>
      </c>
      <c r="G879" s="69" t="s">
        <v>1576</v>
      </c>
    </row>
    <row r="880" spans="2:7" hidden="1" x14ac:dyDescent="0.3">
      <c r="B880" s="54" t="s">
        <v>1355</v>
      </c>
      <c r="C880" s="55" t="s">
        <v>1357</v>
      </c>
      <c r="D880" s="115" t="s">
        <v>3009</v>
      </c>
      <c r="E880" s="115" t="s">
        <v>3092</v>
      </c>
      <c r="F880" s="55" t="s">
        <v>2559</v>
      </c>
      <c r="G880" s="69" t="s">
        <v>1576</v>
      </c>
    </row>
    <row r="881" spans="2:7" hidden="1" x14ac:dyDescent="0.3">
      <c r="B881" s="54" t="s">
        <v>1355</v>
      </c>
      <c r="C881" s="55" t="s">
        <v>1357</v>
      </c>
      <c r="D881" s="115" t="s">
        <v>3010</v>
      </c>
      <c r="E881" s="115" t="s">
        <v>3093</v>
      </c>
      <c r="F881" s="55" t="s">
        <v>2559</v>
      </c>
      <c r="G881" s="69" t="s">
        <v>1576</v>
      </c>
    </row>
    <row r="882" spans="2:7" hidden="1" x14ac:dyDescent="0.3">
      <c r="B882" s="54" t="s">
        <v>1355</v>
      </c>
      <c r="C882" s="55" t="s">
        <v>1357</v>
      </c>
      <c r="D882" s="115" t="s">
        <v>3011</v>
      </c>
      <c r="E882" s="115" t="s">
        <v>3094</v>
      </c>
      <c r="F882" s="55" t="s">
        <v>2559</v>
      </c>
      <c r="G882" s="69" t="s">
        <v>1576</v>
      </c>
    </row>
    <row r="883" spans="2:7" hidden="1" x14ac:dyDescent="0.3">
      <c r="B883" s="54" t="s">
        <v>1355</v>
      </c>
      <c r="C883" s="55" t="s">
        <v>1357</v>
      </c>
      <c r="D883" s="115" t="s">
        <v>3012</v>
      </c>
      <c r="E883" s="115" t="s">
        <v>3095</v>
      </c>
      <c r="F883" s="55" t="s">
        <v>2559</v>
      </c>
      <c r="G883" s="69" t="s">
        <v>1576</v>
      </c>
    </row>
    <row r="884" spans="2:7" hidden="1" x14ac:dyDescent="0.3">
      <c r="B884" s="54" t="s">
        <v>1355</v>
      </c>
      <c r="C884" s="55" t="s">
        <v>1357</v>
      </c>
      <c r="D884" s="115" t="s">
        <v>3013</v>
      </c>
      <c r="E884" s="115" t="s">
        <v>3096</v>
      </c>
      <c r="F884" s="55" t="s">
        <v>2559</v>
      </c>
      <c r="G884" s="69" t="s">
        <v>1576</v>
      </c>
    </row>
    <row r="885" spans="2:7" hidden="1" x14ac:dyDescent="0.3">
      <c r="B885" s="54" t="s">
        <v>1355</v>
      </c>
      <c r="C885" s="55" t="s">
        <v>1357</v>
      </c>
      <c r="D885" s="115" t="s">
        <v>3014</v>
      </c>
      <c r="E885" s="115" t="s">
        <v>3097</v>
      </c>
      <c r="F885" s="55" t="s">
        <v>2559</v>
      </c>
      <c r="G885" s="69" t="s">
        <v>1576</v>
      </c>
    </row>
    <row r="886" spans="2:7" hidden="1" x14ac:dyDescent="0.3">
      <c r="B886" s="54" t="s">
        <v>1355</v>
      </c>
      <c r="C886" s="55" t="s">
        <v>1357</v>
      </c>
      <c r="D886" s="115" t="s">
        <v>3015</v>
      </c>
      <c r="E886" s="115" t="s">
        <v>3098</v>
      </c>
      <c r="F886" s="55" t="s">
        <v>2559</v>
      </c>
      <c r="G886" s="69" t="s">
        <v>1576</v>
      </c>
    </row>
    <row r="887" spans="2:7" hidden="1" x14ac:dyDescent="0.3">
      <c r="B887" s="54" t="s">
        <v>1355</v>
      </c>
      <c r="C887" s="55" t="s">
        <v>1357</v>
      </c>
      <c r="D887" s="115" t="s">
        <v>3016</v>
      </c>
      <c r="E887" s="115" t="s">
        <v>3099</v>
      </c>
      <c r="F887" s="55" t="s">
        <v>2559</v>
      </c>
      <c r="G887" s="69" t="s">
        <v>1576</v>
      </c>
    </row>
    <row r="888" spans="2:7" hidden="1" x14ac:dyDescent="0.3">
      <c r="B888" s="54" t="s">
        <v>1355</v>
      </c>
      <c r="C888" s="55" t="s">
        <v>1357</v>
      </c>
      <c r="D888" s="115" t="s">
        <v>3017</v>
      </c>
      <c r="E888" s="115" t="s">
        <v>3100</v>
      </c>
      <c r="F888" s="55" t="s">
        <v>2559</v>
      </c>
      <c r="G888" s="69" t="s">
        <v>1576</v>
      </c>
    </row>
    <row r="889" spans="2:7" hidden="1" x14ac:dyDescent="0.3">
      <c r="B889" s="54" t="s">
        <v>1355</v>
      </c>
      <c r="C889" s="55" t="s">
        <v>1357</v>
      </c>
      <c r="D889" s="115" t="s">
        <v>3018</v>
      </c>
      <c r="E889" s="115" t="s">
        <v>3101</v>
      </c>
      <c r="F889" s="55" t="s">
        <v>2559</v>
      </c>
      <c r="G889" s="69" t="s">
        <v>1576</v>
      </c>
    </row>
    <row r="890" spans="2:7" hidden="1" x14ac:dyDescent="0.3">
      <c r="B890" s="54" t="s">
        <v>1355</v>
      </c>
      <c r="C890" s="55" t="s">
        <v>1357</v>
      </c>
      <c r="D890" s="115" t="s">
        <v>3019</v>
      </c>
      <c r="E890" s="115" t="s">
        <v>3102</v>
      </c>
      <c r="F890" s="55" t="s">
        <v>2559</v>
      </c>
      <c r="G890" s="69" t="s">
        <v>1576</v>
      </c>
    </row>
    <row r="891" spans="2:7" hidden="1" x14ac:dyDescent="0.3">
      <c r="B891" s="54" t="s">
        <v>1355</v>
      </c>
      <c r="C891" s="55" t="s">
        <v>1357</v>
      </c>
      <c r="D891" s="115" t="s">
        <v>3020</v>
      </c>
      <c r="E891" s="115" t="s">
        <v>3103</v>
      </c>
      <c r="F891" s="55" t="s">
        <v>2559</v>
      </c>
      <c r="G891" s="69" t="s">
        <v>1576</v>
      </c>
    </row>
    <row r="892" spans="2:7" hidden="1" x14ac:dyDescent="0.3">
      <c r="B892" s="54" t="s">
        <v>1355</v>
      </c>
      <c r="C892" s="55" t="s">
        <v>1357</v>
      </c>
      <c r="D892" s="115" t="s">
        <v>3021</v>
      </c>
      <c r="E892" s="115" t="s">
        <v>3104</v>
      </c>
      <c r="F892" s="55" t="s">
        <v>2559</v>
      </c>
      <c r="G892" s="69" t="s">
        <v>1576</v>
      </c>
    </row>
    <row r="893" spans="2:7" hidden="1" x14ac:dyDescent="0.3">
      <c r="B893" s="54" t="s">
        <v>1355</v>
      </c>
      <c r="C893" s="55" t="s">
        <v>1357</v>
      </c>
      <c r="D893" s="115" t="s">
        <v>4657</v>
      </c>
      <c r="E893" s="115" t="s">
        <v>4658</v>
      </c>
      <c r="F893" s="55" t="s">
        <v>4553</v>
      </c>
      <c r="G893" s="69" t="s">
        <v>4639</v>
      </c>
    </row>
    <row r="894" spans="2:7" hidden="1" x14ac:dyDescent="0.3">
      <c r="B894" s="54" t="s">
        <v>1355</v>
      </c>
      <c r="C894" s="55" t="s">
        <v>1357</v>
      </c>
      <c r="D894" s="115" t="s">
        <v>2971</v>
      </c>
      <c r="E894" s="115" t="s">
        <v>4659</v>
      </c>
      <c r="F894" s="55" t="s">
        <v>4553</v>
      </c>
      <c r="G894" s="69" t="s">
        <v>4639</v>
      </c>
    </row>
    <row r="895" spans="2:7" hidden="1" x14ac:dyDescent="0.3">
      <c r="B895" s="54" t="s">
        <v>1355</v>
      </c>
      <c r="C895" s="55" t="s">
        <v>1356</v>
      </c>
      <c r="D895" s="115" t="s">
        <v>3105</v>
      </c>
      <c r="E895" s="115" t="s">
        <v>3106</v>
      </c>
      <c r="F895" s="55" t="s">
        <v>2559</v>
      </c>
      <c r="G895" s="69" t="s">
        <v>1576</v>
      </c>
    </row>
    <row r="896" spans="2:7" hidden="1" x14ac:dyDescent="0.3">
      <c r="B896" s="54" t="s">
        <v>1355</v>
      </c>
      <c r="C896" s="55" t="s">
        <v>1356</v>
      </c>
      <c r="D896" s="115" t="s">
        <v>3107</v>
      </c>
      <c r="E896" s="115" t="s">
        <v>3108</v>
      </c>
      <c r="F896" s="55" t="s">
        <v>2559</v>
      </c>
      <c r="G896" s="69" t="s">
        <v>1576</v>
      </c>
    </row>
    <row r="897" spans="2:7" hidden="1" x14ac:dyDescent="0.3">
      <c r="B897" s="54" t="s">
        <v>1355</v>
      </c>
      <c r="C897" s="55" t="s">
        <v>1356</v>
      </c>
      <c r="D897" s="115" t="s">
        <v>3109</v>
      </c>
      <c r="E897" s="115" t="s">
        <v>3110</v>
      </c>
      <c r="F897" s="55" t="s">
        <v>2559</v>
      </c>
      <c r="G897" s="69" t="s">
        <v>1576</v>
      </c>
    </row>
    <row r="898" spans="2:7" hidden="1" x14ac:dyDescent="0.3">
      <c r="B898" s="54" t="s">
        <v>1355</v>
      </c>
      <c r="C898" s="55" t="s">
        <v>1356</v>
      </c>
      <c r="D898" s="115" t="s">
        <v>3111</v>
      </c>
      <c r="E898" s="115" t="s">
        <v>3112</v>
      </c>
      <c r="F898" s="55" t="s">
        <v>2559</v>
      </c>
      <c r="G898" s="69" t="s">
        <v>1576</v>
      </c>
    </row>
    <row r="899" spans="2:7" hidden="1" x14ac:dyDescent="0.3">
      <c r="B899" s="54" t="s">
        <v>1355</v>
      </c>
      <c r="C899" s="55" t="s">
        <v>1356</v>
      </c>
      <c r="D899" s="115" t="s">
        <v>3113</v>
      </c>
      <c r="E899" s="115" t="s">
        <v>3114</v>
      </c>
      <c r="F899" s="55" t="s">
        <v>2559</v>
      </c>
      <c r="G899" s="69" t="s">
        <v>1576</v>
      </c>
    </row>
    <row r="900" spans="2:7" hidden="1" x14ac:dyDescent="0.3">
      <c r="B900" s="54" t="s">
        <v>1355</v>
      </c>
      <c r="C900" s="55" t="s">
        <v>1356</v>
      </c>
      <c r="D900" s="115" t="s">
        <v>3115</v>
      </c>
      <c r="E900" s="115" t="s">
        <v>3116</v>
      </c>
      <c r="F900" s="55" t="s">
        <v>2559</v>
      </c>
      <c r="G900" s="69" t="s">
        <v>1576</v>
      </c>
    </row>
  </sheetData>
  <autoFilter ref="B2:G900">
    <filterColumn colId="0">
      <filters>
        <filter val="전북"/>
      </filters>
    </filterColumn>
    <filterColumn colId="1">
      <filters>
        <filter val="군산시"/>
      </filters>
    </filterColumn>
  </autoFilter>
  <phoneticPr fontId="1" type="noConversion"/>
  <conditionalFormatting sqref="D3:D900">
    <cfRule type="duplicateValues" dxfId="41" priority="1"/>
    <cfRule type="duplicateValues" dxfId="40" priority="6"/>
  </conditionalFormatting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"/>
  <sheetViews>
    <sheetView showGridLines="0" workbookViewId="0"/>
  </sheetViews>
  <sheetFormatPr defaultRowHeight="16.5" x14ac:dyDescent="0.3"/>
  <cols>
    <col min="1" max="1" width="3.75" customWidth="1"/>
    <col min="4" max="4" width="16.5" bestFit="1" customWidth="1"/>
    <col min="5" max="5" width="36.75" bestFit="1" customWidth="1"/>
    <col min="6" max="6" width="15.875" customWidth="1"/>
    <col min="7" max="7" width="14.375" customWidth="1"/>
  </cols>
  <sheetData>
    <row r="1" spans="2:7" ht="45" customHeight="1" x14ac:dyDescent="0.3">
      <c r="B1" s="104" t="s">
        <v>4522</v>
      </c>
    </row>
    <row r="2" spans="2:7" x14ac:dyDescent="0.3">
      <c r="B2" s="105" t="s">
        <v>2873</v>
      </c>
      <c r="C2" s="106" t="s">
        <v>1</v>
      </c>
      <c r="D2" s="106" t="s">
        <v>29</v>
      </c>
      <c r="E2" s="106" t="s">
        <v>30</v>
      </c>
      <c r="F2" s="107" t="s">
        <v>1401</v>
      </c>
      <c r="G2" s="108" t="s">
        <v>907</v>
      </c>
    </row>
    <row r="3" spans="2:7" x14ac:dyDescent="0.3">
      <c r="B3" s="87" t="s">
        <v>1371</v>
      </c>
      <c r="C3" s="129" t="s">
        <v>1375</v>
      </c>
      <c r="D3" s="109" t="s">
        <v>4519</v>
      </c>
      <c r="E3" s="109" t="s">
        <v>4520</v>
      </c>
      <c r="F3" s="129" t="s">
        <v>4521</v>
      </c>
      <c r="G3" s="134" t="s">
        <v>4627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showGridLines="0" zoomScaleNormal="100" workbookViewId="0">
      <selection activeCell="E10" sqref="E10"/>
    </sheetView>
  </sheetViews>
  <sheetFormatPr defaultRowHeight="16.5" x14ac:dyDescent="0.3"/>
  <cols>
    <col min="1" max="1" width="2.625" customWidth="1"/>
    <col min="2" max="2" width="17.125" bestFit="1" customWidth="1"/>
    <col min="3" max="3" width="5.75" bestFit="1" customWidth="1"/>
    <col min="4" max="4" width="7.75" bestFit="1" customWidth="1"/>
    <col min="5" max="5" width="39.75" bestFit="1" customWidth="1"/>
    <col min="6" max="6" width="43.25" bestFit="1" customWidth="1"/>
    <col min="7" max="7" width="11.625" style="19" bestFit="1" customWidth="1"/>
    <col min="8" max="8" width="18.625" bestFit="1" customWidth="1"/>
  </cols>
  <sheetData>
    <row r="1" spans="2:9" s="2" customFormat="1" ht="28.5" customHeight="1" x14ac:dyDescent="0.3">
      <c r="B1" s="3" t="s">
        <v>917</v>
      </c>
      <c r="C1" s="3"/>
      <c r="E1" s="4"/>
      <c r="H1"/>
      <c r="I1"/>
    </row>
    <row r="2" spans="2:9" ht="20.100000000000001" customHeight="1" x14ac:dyDescent="0.3">
      <c r="B2" s="48" t="s">
        <v>908</v>
      </c>
      <c r="C2" s="48" t="s">
        <v>0</v>
      </c>
      <c r="D2" s="48" t="s">
        <v>1</v>
      </c>
      <c r="E2" s="48" t="s">
        <v>29</v>
      </c>
      <c r="F2" s="49" t="s">
        <v>30</v>
      </c>
      <c r="G2" s="50" t="s">
        <v>906</v>
      </c>
      <c r="H2" s="49" t="s">
        <v>907</v>
      </c>
    </row>
    <row r="3" spans="2:9" ht="20.100000000000001" customHeight="1" x14ac:dyDescent="0.3">
      <c r="B3" s="27" t="s">
        <v>909</v>
      </c>
      <c r="C3" s="27" t="s">
        <v>5</v>
      </c>
      <c r="D3" s="27" t="s">
        <v>6</v>
      </c>
      <c r="E3" s="34" t="s">
        <v>45</v>
      </c>
      <c r="F3" s="36" t="s">
        <v>869</v>
      </c>
      <c r="G3" s="46" t="s">
        <v>870</v>
      </c>
      <c r="H3" s="47" t="s">
        <v>871</v>
      </c>
    </row>
    <row r="4" spans="2:9" ht="20.100000000000001" customHeight="1" x14ac:dyDescent="0.3">
      <c r="B4" s="32" t="s">
        <v>909</v>
      </c>
      <c r="C4" s="32" t="s">
        <v>10</v>
      </c>
      <c r="D4" s="32" t="s">
        <v>11</v>
      </c>
      <c r="E4" s="39" t="s">
        <v>80</v>
      </c>
      <c r="F4" s="40" t="s">
        <v>81</v>
      </c>
      <c r="G4" s="41" t="s">
        <v>870</v>
      </c>
      <c r="H4" s="42" t="s">
        <v>871</v>
      </c>
    </row>
    <row r="5" spans="2:9" ht="20.100000000000001" customHeight="1" x14ac:dyDescent="0.3">
      <c r="B5" s="32" t="s">
        <v>909</v>
      </c>
      <c r="C5" s="32" t="s">
        <v>10</v>
      </c>
      <c r="D5" s="32" t="s">
        <v>11</v>
      </c>
      <c r="E5" s="39" t="s">
        <v>82</v>
      </c>
      <c r="F5" s="40" t="s">
        <v>83</v>
      </c>
      <c r="G5" s="41" t="s">
        <v>870</v>
      </c>
      <c r="H5" s="42" t="s">
        <v>871</v>
      </c>
    </row>
    <row r="6" spans="2:9" ht="20.100000000000001" customHeight="1" x14ac:dyDescent="0.3">
      <c r="B6" s="32" t="s">
        <v>909</v>
      </c>
      <c r="C6" s="32" t="s">
        <v>10</v>
      </c>
      <c r="D6" s="32" t="s">
        <v>11</v>
      </c>
      <c r="E6" s="33" t="s">
        <v>79</v>
      </c>
      <c r="F6" s="40" t="s">
        <v>875</v>
      </c>
      <c r="G6" s="41" t="s">
        <v>870</v>
      </c>
      <c r="H6" s="42" t="s">
        <v>871</v>
      </c>
    </row>
    <row r="7" spans="2:9" ht="20.100000000000001" customHeight="1" x14ac:dyDescent="0.3">
      <c r="B7" s="27" t="s">
        <v>909</v>
      </c>
      <c r="C7" s="27" t="s">
        <v>13</v>
      </c>
      <c r="D7" s="27" t="s">
        <v>14</v>
      </c>
      <c r="E7" s="34" t="s">
        <v>146</v>
      </c>
      <c r="F7" s="36" t="s">
        <v>882</v>
      </c>
      <c r="G7" s="37" t="s">
        <v>870</v>
      </c>
      <c r="H7" s="38" t="s">
        <v>883</v>
      </c>
    </row>
    <row r="8" spans="2:9" ht="20.100000000000001" customHeight="1" x14ac:dyDescent="0.3">
      <c r="B8" s="32" t="s">
        <v>909</v>
      </c>
      <c r="C8" s="32" t="s">
        <v>16</v>
      </c>
      <c r="D8" s="32" t="s">
        <v>17</v>
      </c>
      <c r="E8" s="33" t="s">
        <v>892</v>
      </c>
      <c r="F8" s="40" t="s">
        <v>179</v>
      </c>
      <c r="G8" s="41" t="s">
        <v>870</v>
      </c>
      <c r="H8" s="42" t="s">
        <v>893</v>
      </c>
    </row>
    <row r="9" spans="2:9" ht="20.100000000000001" customHeight="1" x14ac:dyDescent="0.3">
      <c r="B9" s="27" t="s">
        <v>909</v>
      </c>
      <c r="C9" s="27" t="s">
        <v>19</v>
      </c>
      <c r="D9" s="27" t="s">
        <v>20</v>
      </c>
      <c r="E9" s="34" t="s">
        <v>250</v>
      </c>
      <c r="F9" s="36" t="s">
        <v>894</v>
      </c>
      <c r="G9" s="37" t="s">
        <v>870</v>
      </c>
      <c r="H9" s="38" t="s">
        <v>893</v>
      </c>
    </row>
    <row r="10" spans="2:9" ht="20.100000000000001" customHeight="1" x14ac:dyDescent="0.3">
      <c r="B10" s="32" t="s">
        <v>909</v>
      </c>
      <c r="C10" s="32" t="s">
        <v>19</v>
      </c>
      <c r="D10" s="32" t="s">
        <v>21</v>
      </c>
      <c r="E10" s="33" t="s">
        <v>269</v>
      </c>
      <c r="F10" s="40" t="s">
        <v>895</v>
      </c>
      <c r="G10" s="41" t="s">
        <v>870</v>
      </c>
      <c r="H10" s="42" t="s">
        <v>871</v>
      </c>
    </row>
    <row r="11" spans="2:9" ht="20.100000000000001" customHeight="1" x14ac:dyDescent="0.3">
      <c r="B11" s="32" t="s">
        <v>909</v>
      </c>
      <c r="C11" s="32" t="s">
        <v>19</v>
      </c>
      <c r="D11" s="32" t="s">
        <v>21</v>
      </c>
      <c r="E11" s="39" t="s">
        <v>270</v>
      </c>
      <c r="F11" s="40" t="s">
        <v>896</v>
      </c>
      <c r="G11" s="41" t="s">
        <v>870</v>
      </c>
      <c r="H11" s="42" t="s">
        <v>871</v>
      </c>
    </row>
    <row r="12" spans="2:9" ht="20.100000000000001" customHeight="1" x14ac:dyDescent="0.3">
      <c r="B12" s="32" t="s">
        <v>909</v>
      </c>
      <c r="C12" s="32" t="s">
        <v>19</v>
      </c>
      <c r="D12" s="32" t="s">
        <v>21</v>
      </c>
      <c r="E12" s="33" t="s">
        <v>271</v>
      </c>
      <c r="F12" s="40" t="s">
        <v>897</v>
      </c>
      <c r="G12" s="41" t="s">
        <v>870</v>
      </c>
      <c r="H12" s="42" t="s">
        <v>871</v>
      </c>
    </row>
    <row r="13" spans="2:9" ht="20.100000000000001" customHeight="1" x14ac:dyDescent="0.3">
      <c r="B13" s="28" t="s">
        <v>916</v>
      </c>
      <c r="C13" s="28" t="s">
        <v>13</v>
      </c>
      <c r="D13" s="28" t="s">
        <v>15</v>
      </c>
      <c r="E13" s="35" t="s">
        <v>171</v>
      </c>
      <c r="F13" s="51" t="s">
        <v>172</v>
      </c>
      <c r="G13" s="37" t="s">
        <v>893</v>
      </c>
      <c r="H13" s="38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showGridLines="0" workbookViewId="0">
      <selection activeCell="E10" sqref="E10"/>
    </sheetView>
  </sheetViews>
  <sheetFormatPr defaultRowHeight="18" customHeight="1" x14ac:dyDescent="0.3"/>
  <cols>
    <col min="1" max="1" width="3" style="2" customWidth="1"/>
    <col min="2" max="2" width="10" style="2" bestFit="1" customWidth="1"/>
    <col min="3" max="3" width="12.125" style="2" bestFit="1" customWidth="1"/>
    <col min="4" max="4" width="28.75" style="4" customWidth="1"/>
    <col min="5" max="5" width="40.5" style="2" customWidth="1"/>
    <col min="6" max="6" width="3" style="2" customWidth="1"/>
    <col min="7" max="7" width="9.5" style="2" customWidth="1"/>
    <col min="8" max="8" width="11.125" style="2" bestFit="1" customWidth="1"/>
    <col min="9" max="16384" width="9" style="2"/>
  </cols>
  <sheetData>
    <row r="1" spans="2:9" ht="32.25" customHeight="1" thickBot="1" x14ac:dyDescent="0.35">
      <c r="B1" s="3" t="s">
        <v>862</v>
      </c>
    </row>
    <row r="2" spans="2:9" ht="20.100000000000001" customHeight="1" thickBot="1" x14ac:dyDescent="0.35">
      <c r="B2" s="8" t="s">
        <v>0</v>
      </c>
      <c r="C2" s="8" t="s">
        <v>1</v>
      </c>
      <c r="D2" s="8" t="s">
        <v>29</v>
      </c>
      <c r="E2" s="9" t="s">
        <v>30</v>
      </c>
      <c r="G2" s="5" t="s">
        <v>856</v>
      </c>
      <c r="H2" s="6" t="s">
        <v>855</v>
      </c>
      <c r="I2"/>
    </row>
    <row r="3" spans="2:9" ht="24.95" customHeight="1" thickTop="1" x14ac:dyDescent="0.3">
      <c r="B3" s="20" t="s">
        <v>3</v>
      </c>
      <c r="C3" s="20" t="s">
        <v>4</v>
      </c>
      <c r="D3" s="21" t="s">
        <v>826</v>
      </c>
      <c r="E3" s="22" t="s">
        <v>827</v>
      </c>
      <c r="G3" s="6" t="s">
        <v>26</v>
      </c>
      <c r="H3" s="7">
        <v>2</v>
      </c>
      <c r="I3"/>
    </row>
    <row r="4" spans="2:9" ht="24.95" customHeight="1" x14ac:dyDescent="0.3">
      <c r="B4" s="10" t="s">
        <v>5</v>
      </c>
      <c r="C4" s="10" t="s">
        <v>6</v>
      </c>
      <c r="D4" s="12" t="s">
        <v>828</v>
      </c>
      <c r="E4" s="13" t="s">
        <v>829</v>
      </c>
      <c r="G4" s="6" t="s">
        <v>23</v>
      </c>
      <c r="H4" s="7">
        <v>2</v>
      </c>
      <c r="I4"/>
    </row>
    <row r="5" spans="2:9" ht="24.95" customHeight="1" x14ac:dyDescent="0.3">
      <c r="B5" s="10" t="s">
        <v>10</v>
      </c>
      <c r="C5" s="10" t="s">
        <v>12</v>
      </c>
      <c r="D5" s="12" t="s">
        <v>830</v>
      </c>
      <c r="E5" s="13" t="s">
        <v>831</v>
      </c>
      <c r="G5" s="6" t="s">
        <v>5</v>
      </c>
      <c r="H5" s="7">
        <v>1</v>
      </c>
      <c r="I5"/>
    </row>
    <row r="6" spans="2:9" ht="24.95" customHeight="1" x14ac:dyDescent="0.3">
      <c r="B6" s="10" t="s">
        <v>10</v>
      </c>
      <c r="C6" s="10" t="s">
        <v>12</v>
      </c>
      <c r="D6" s="12" t="s">
        <v>832</v>
      </c>
      <c r="E6" s="13" t="s">
        <v>833</v>
      </c>
      <c r="G6" s="6" t="s">
        <v>3</v>
      </c>
      <c r="H6" s="7">
        <v>1</v>
      </c>
      <c r="I6"/>
    </row>
    <row r="7" spans="2:9" ht="24.95" customHeight="1" x14ac:dyDescent="0.3">
      <c r="B7" s="10" t="s">
        <v>10</v>
      </c>
      <c r="C7" s="10" t="s">
        <v>12</v>
      </c>
      <c r="D7" s="12" t="s">
        <v>834</v>
      </c>
      <c r="E7" s="13" t="s">
        <v>835</v>
      </c>
      <c r="G7" s="6" t="s">
        <v>13</v>
      </c>
      <c r="H7" s="7">
        <v>3</v>
      </c>
      <c r="I7"/>
    </row>
    <row r="8" spans="2:9" ht="24.95" customHeight="1" x14ac:dyDescent="0.3">
      <c r="B8" s="10" t="s">
        <v>10</v>
      </c>
      <c r="C8" s="10" t="s">
        <v>12</v>
      </c>
      <c r="D8" s="12" t="s">
        <v>836</v>
      </c>
      <c r="E8" s="13" t="s">
        <v>837</v>
      </c>
      <c r="G8" s="6" t="s">
        <v>10</v>
      </c>
      <c r="H8" s="7">
        <v>4</v>
      </c>
      <c r="I8"/>
    </row>
    <row r="9" spans="2:9" ht="24.95" customHeight="1" x14ac:dyDescent="0.3">
      <c r="B9" s="10" t="s">
        <v>13</v>
      </c>
      <c r="C9" s="10" t="s">
        <v>15</v>
      </c>
      <c r="D9" s="12" t="s">
        <v>838</v>
      </c>
      <c r="E9" s="13" t="s">
        <v>839</v>
      </c>
      <c r="G9" s="6" t="s">
        <v>854</v>
      </c>
      <c r="H9" s="7">
        <v>13</v>
      </c>
      <c r="I9"/>
    </row>
    <row r="10" spans="2:9" ht="24.95" customHeight="1" x14ac:dyDescent="0.3">
      <c r="B10" s="11" t="s">
        <v>13</v>
      </c>
      <c r="C10" s="11" t="s">
        <v>15</v>
      </c>
      <c r="D10" s="14" t="s">
        <v>840</v>
      </c>
      <c r="E10" s="15" t="s">
        <v>841</v>
      </c>
      <c r="G10"/>
      <c r="H10"/>
      <c r="I10"/>
    </row>
    <row r="11" spans="2:9" ht="24.95" customHeight="1" x14ac:dyDescent="0.3">
      <c r="B11" s="10" t="s">
        <v>13</v>
      </c>
      <c r="C11" s="10" t="s">
        <v>15</v>
      </c>
      <c r="D11" s="12" t="s">
        <v>842</v>
      </c>
      <c r="E11" s="13" t="s">
        <v>843</v>
      </c>
      <c r="G11"/>
      <c r="H11"/>
      <c r="I11"/>
    </row>
    <row r="12" spans="2:9" ht="24.95" customHeight="1" x14ac:dyDescent="0.3">
      <c r="B12" s="11" t="s">
        <v>23</v>
      </c>
      <c r="C12" s="11" t="s">
        <v>24</v>
      </c>
      <c r="D12" s="14" t="s">
        <v>844</v>
      </c>
      <c r="E12" s="15" t="s">
        <v>845</v>
      </c>
      <c r="G12"/>
      <c r="H12"/>
      <c r="I12"/>
    </row>
    <row r="13" spans="2:9" ht="24.95" customHeight="1" x14ac:dyDescent="0.3">
      <c r="B13" s="11" t="s">
        <v>23</v>
      </c>
      <c r="C13" s="11" t="s">
        <v>24</v>
      </c>
      <c r="D13" s="14" t="s">
        <v>846</v>
      </c>
      <c r="E13" s="15" t="s">
        <v>847</v>
      </c>
      <c r="G13"/>
      <c r="H13"/>
      <c r="I13"/>
    </row>
    <row r="14" spans="2:9" ht="24.95" customHeight="1" x14ac:dyDescent="0.3">
      <c r="B14" s="10" t="s">
        <v>26</v>
      </c>
      <c r="C14" s="10" t="s">
        <v>28</v>
      </c>
      <c r="D14" s="12" t="s">
        <v>848</v>
      </c>
      <c r="E14" s="13" t="s">
        <v>849</v>
      </c>
      <c r="G14"/>
      <c r="H14"/>
      <c r="I14"/>
    </row>
    <row r="15" spans="2:9" ht="24.95" customHeight="1" thickBot="1" x14ac:dyDescent="0.35">
      <c r="B15" s="23" t="s">
        <v>26</v>
      </c>
      <c r="C15" s="23" t="s">
        <v>28</v>
      </c>
      <c r="D15" s="24" t="s">
        <v>773</v>
      </c>
      <c r="E15" s="25" t="s">
        <v>850</v>
      </c>
      <c r="G15"/>
      <c r="H15"/>
      <c r="I15"/>
    </row>
    <row r="16" spans="2:9" ht="18" customHeight="1" thickTop="1" x14ac:dyDescent="0.3">
      <c r="G16"/>
      <c r="H16"/>
      <c r="I16"/>
    </row>
    <row r="17" spans="7:9" ht="18" customHeight="1" x14ac:dyDescent="0.3">
      <c r="G17"/>
      <c r="H17"/>
      <c r="I17"/>
    </row>
    <row r="18" spans="7:9" ht="18" customHeight="1" x14ac:dyDescent="0.3">
      <c r="G18"/>
      <c r="H18"/>
      <c r="I18"/>
    </row>
    <row r="19" spans="7:9" ht="18" customHeight="1" x14ac:dyDescent="0.3">
      <c r="G19"/>
      <c r="H19"/>
      <c r="I19"/>
    </row>
  </sheetData>
  <autoFilter ref="B2:E2"/>
  <phoneticPr fontId="1" type="noConversion"/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요약</vt:lpstr>
      <vt:lpstr>농협 하나로마트</vt:lpstr>
      <vt:lpstr>로컬푸드직매장</vt:lpstr>
      <vt:lpstr> GS25(편의점)</vt:lpstr>
      <vt:lpstr> GS더프레시(슈퍼마켓)</vt:lpstr>
      <vt:lpstr>CU(편의점)</vt:lpstr>
      <vt:lpstr>아이마트</vt:lpstr>
      <vt:lpstr>(농협하나로 미등록 가맹점)</vt:lpstr>
      <vt:lpstr>GS슈퍼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2023-03-31T01:39:41Z</cp:lastPrinted>
  <dcterms:created xsi:type="dcterms:W3CDTF">2023-02-17T09:16:53Z</dcterms:created>
  <dcterms:modified xsi:type="dcterms:W3CDTF">2024-03-19T00:58:51Z</dcterms:modified>
</cp:coreProperties>
</file>