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진동섭 업무\3. 보상\9. 송창2지구 급경사지 정비사업\1. 보상계획공고\"/>
    </mc:Choice>
  </mc:AlternateContent>
  <bookViews>
    <workbookView xWindow="0" yWindow="0" windowWidth="11850" windowHeight="11565" tabRatio="940"/>
  </bookViews>
  <sheets>
    <sheet name="토지" sheetId="2" r:id="rId1"/>
    <sheet name="실농" sheetId="55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H600000" localSheetId="1">#REF!</definedName>
    <definedName name="_H600000">#REF!</definedName>
    <definedName name="_Order1" hidden="1">255</definedName>
    <definedName name="_Order2" hidden="1">255</definedName>
    <definedName name="_PVC100" localSheetId="1">#REF!</definedName>
    <definedName name="_PVC100">#REF!</definedName>
    <definedName name="_PVC125" localSheetId="1">#REF!</definedName>
    <definedName name="_PVC125">#REF!</definedName>
    <definedName name="_PVC150" localSheetId="1">#REF!</definedName>
    <definedName name="_PVC150">#REF!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SBB1" localSheetId="1">#REF!</definedName>
    <definedName name="_SBB1">#REF!</definedName>
    <definedName name="_SBB2" localSheetId="1">#REF!</definedName>
    <definedName name="_SBB2">#REF!</definedName>
    <definedName name="_SBB3" localSheetId="1">#REF!</definedName>
    <definedName name="_SBB3">#REF!</definedName>
    <definedName name="_SBB4" localSheetId="1">#REF!</definedName>
    <definedName name="_SBB4">#REF!</definedName>
    <definedName name="_SBB5" localSheetId="1">#REF!</definedName>
    <definedName name="_SBB5">#REF!</definedName>
    <definedName name="_SHH1" localSheetId="1">#REF!</definedName>
    <definedName name="_SHH1">#REF!</definedName>
    <definedName name="_SHH2" localSheetId="1">#REF!</definedName>
    <definedName name="_SHH2">#REF!</definedName>
    <definedName name="_SHH3" localSheetId="1">#REF!</definedName>
    <definedName name="_SHH3">#REF!</definedName>
    <definedName name="AA" localSheetId="1">#REF!</definedName>
    <definedName name="AA">#REF!</definedName>
    <definedName name="AB" localSheetId="1">#REF!</definedName>
    <definedName name="AB">#REF!</definedName>
    <definedName name="ABUTH" localSheetId="1">#REF!</definedName>
    <definedName name="ABUTH">#REF!</definedName>
    <definedName name="AC" localSheetId="1">#REF!</definedName>
    <definedName name="AC">#REF!</definedName>
    <definedName name="AD" localSheetId="1">#REF!</definedName>
    <definedName name="AD">#REF!</definedName>
    <definedName name="AE" localSheetId="1">#REF!</definedName>
    <definedName name="AE">#REF!</definedName>
    <definedName name="AF" localSheetId="1">#REF!</definedName>
    <definedName name="AF">#REF!</definedName>
    <definedName name="AG" localSheetId="1">#REF!</definedName>
    <definedName name="AG">#REF!</definedName>
    <definedName name="AH" localSheetId="1">#REF!</definedName>
    <definedName name="AH">#REF!</definedName>
    <definedName name="AI" localSheetId="1">#REF!</definedName>
    <definedName name="AI">#REF!</definedName>
    <definedName name="ALPHA" localSheetId="1">#REF!</definedName>
    <definedName name="ALPHA">#REF!</definedName>
    <definedName name="ANG" localSheetId="1">#REF!</definedName>
    <definedName name="ANG">#REF!</definedName>
    <definedName name="B" localSheetId="1">#REF!</definedName>
    <definedName name="B">#REF!</definedName>
    <definedName name="B1B" localSheetId="1">#REF!</definedName>
    <definedName name="B1B">#REF!</definedName>
    <definedName name="B2B" localSheetId="1">#REF!</definedName>
    <definedName name="B2B">#REF!</definedName>
    <definedName name="B3B" localSheetId="1">#REF!</definedName>
    <definedName name="B3B">#REF!</definedName>
    <definedName name="B4B" localSheetId="1">#REF!</definedName>
    <definedName name="B4B">#REF!</definedName>
    <definedName name="B5B" localSheetId="1">[1]교각1!#REF!</definedName>
    <definedName name="B5B">[1]교각1!#REF!</definedName>
    <definedName name="B6B" localSheetId="1">[1]교각1!#REF!</definedName>
    <definedName name="B6B">[1]교각1!#REF!</definedName>
    <definedName name="B7B" localSheetId="1">[1]교각1!#REF!</definedName>
    <definedName name="B7B">[1]교각1!#REF!</definedName>
    <definedName name="BA" localSheetId="1">#REF!</definedName>
    <definedName name="BA">#REF!</definedName>
    <definedName name="BB" localSheetId="1">#REF!</definedName>
    <definedName name="BB">#REF!</definedName>
    <definedName name="BC" localSheetId="1">#REF!</definedName>
    <definedName name="BC">#REF!</definedName>
    <definedName name="BD" localSheetId="1">#REF!</definedName>
    <definedName name="BD">#REF!</definedName>
    <definedName name="BE" localSheetId="1">#REF!</definedName>
    <definedName name="BE">#REF!</definedName>
    <definedName name="BETA" localSheetId="1">#REF!</definedName>
    <definedName name="BETA">#REF!</definedName>
    <definedName name="BF" localSheetId="1">#REF!</definedName>
    <definedName name="BF">#REF!</definedName>
    <definedName name="BG" localSheetId="1">#REF!</definedName>
    <definedName name="BG">#REF!</definedName>
    <definedName name="BW" localSheetId="1">#REF!</definedName>
    <definedName name="BW">#REF!</definedName>
    <definedName name="CA" localSheetId="1">#REF!</definedName>
    <definedName name="CA">#REF!</definedName>
    <definedName name="CB" localSheetId="1">#REF!</definedName>
    <definedName name="CB">#REF!</definedName>
    <definedName name="CC" localSheetId="1">#REF!</definedName>
    <definedName name="CC">#REF!</definedName>
    <definedName name="CD" localSheetId="1">#REF!</definedName>
    <definedName name="CD">#REF!</definedName>
    <definedName name="CE" localSheetId="1">#REF!</definedName>
    <definedName name="CE">#REF!</definedName>
    <definedName name="CF" localSheetId="1">#REF!</definedName>
    <definedName name="CF">#REF!</definedName>
    <definedName name="CG" localSheetId="1">#REF!</definedName>
    <definedName name="CG">#REF!</definedName>
    <definedName name="CH" localSheetId="1">#REF!</definedName>
    <definedName name="CH">#REF!</definedName>
    <definedName name="CHECKVALVE25" localSheetId="1">#REF!</definedName>
    <definedName name="CHECKVALVE25">#REF!</definedName>
    <definedName name="CHECKVALVE32" localSheetId="1">#REF!</definedName>
    <definedName name="CHECKVALVE32">#REF!</definedName>
    <definedName name="CI" localSheetId="1">#REF!</definedName>
    <definedName name="CI">#REF!</definedName>
    <definedName name="CJ" localSheetId="1">#REF!</definedName>
    <definedName name="CJ">#REF!</definedName>
    <definedName name="con">[2]input!$N$1</definedName>
    <definedName name="D_FE" localSheetId="1">#REF!</definedName>
    <definedName name="D_FE">#REF!</definedName>
    <definedName name="D_FO" localSheetId="1">#REF!</definedName>
    <definedName name="D_FO">#REF!</definedName>
    <definedName name="DA" localSheetId="1">#REF!</definedName>
    <definedName name="DA">#REF!</definedName>
    <definedName name="_xlnm.Database" localSheetId="1">#REF!</definedName>
    <definedName name="_xlnm.Database">#REF!</definedName>
    <definedName name="DB" localSheetId="1">#REF!</definedName>
    <definedName name="DB">#REF!</definedName>
    <definedName name="DC" localSheetId="1">#REF!</definedName>
    <definedName name="DC">#REF!</definedName>
    <definedName name="DD" localSheetId="1">#REF!</definedName>
    <definedName name="DD">#REF!</definedName>
    <definedName name="DDE" localSheetId="1">#REF!</definedName>
    <definedName name="DDE">#REF!</definedName>
    <definedName name="DDO" localSheetId="1">#REF!</definedName>
    <definedName name="DDO">#REF!</definedName>
    <definedName name="DE" localSheetId="1">#REF!</definedName>
    <definedName name="DE">#REF!</definedName>
    <definedName name="DF" localSheetId="1">#REF!</definedName>
    <definedName name="DF">#REF!</definedName>
    <definedName name="DFS" localSheetId="1">#REF!</definedName>
    <definedName name="DFS">#REF!</definedName>
    <definedName name="DG" localSheetId="1">#REF!</definedName>
    <definedName name="DG">#REF!</definedName>
    <definedName name="DH" localSheetId="1">#REF!</definedName>
    <definedName name="DH">#REF!</definedName>
    <definedName name="DHS" localSheetId="1">#REF!</definedName>
    <definedName name="DHS">#REF!</definedName>
    <definedName name="DI" localSheetId="1">#REF!</definedName>
    <definedName name="DI">#REF!</definedName>
    <definedName name="DIA" localSheetId="1">[1]교각1!#REF!</definedName>
    <definedName name="DIA">[1]교각1!#REF!</definedName>
    <definedName name="DIFFUSE" localSheetId="1">#REF!</definedName>
    <definedName name="DIFFUSE">#REF!</definedName>
    <definedName name="DJ" localSheetId="1">#REF!</definedName>
    <definedName name="DJ">#REF!</definedName>
    <definedName name="DLFE" localSheetId="1">#REF!</definedName>
    <definedName name="DLFE">#REF!</definedName>
    <definedName name="DLFO" localSheetId="1">#REF!</definedName>
    <definedName name="DLFO">#REF!</definedName>
    <definedName name="DSE" localSheetId="1">#REF!</definedName>
    <definedName name="DSE">#REF!</definedName>
    <definedName name="DSO" localSheetId="1">#REF!</definedName>
    <definedName name="DSO">#REF!</definedName>
    <definedName name="EA" localSheetId="1">#REF!</definedName>
    <definedName name="EA">#REF!</definedName>
    <definedName name="earthp" localSheetId="1">#REF!</definedName>
    <definedName name="earthp">#REF!</definedName>
    <definedName name="EB" localSheetId="1">#REF!</definedName>
    <definedName name="EB">#REF!</definedName>
    <definedName name="EC" localSheetId="1">#REF!</definedName>
    <definedName name="EC">#REF!</definedName>
    <definedName name="ELFE" localSheetId="1">#REF!</definedName>
    <definedName name="ELFE">#REF!</definedName>
    <definedName name="F1F" localSheetId="1">[1]교각1!#REF!</definedName>
    <definedName name="F1F">[1]교각1!#REF!</definedName>
    <definedName name="F2F" localSheetId="1">[1]교각1!#REF!</definedName>
    <definedName name="F2F">[1]교각1!#REF!</definedName>
    <definedName name="F3F" localSheetId="1">[1]교각1!#REF!</definedName>
    <definedName name="F3F">[1]교각1!#REF!</definedName>
    <definedName name="FEE">[3]설계조건!$J$23</definedName>
    <definedName name="FHE">[3]설계조건!$J$24</definedName>
    <definedName name="FHN">[3]설계조건!$D$24</definedName>
    <definedName name="FLEXIBLE_JOINT" localSheetId="1">#REF!</definedName>
    <definedName name="FLEXIBLE_JOINT">#REF!</definedName>
    <definedName name="FLEXIBLE32" localSheetId="1">#REF!</definedName>
    <definedName name="FLEXIBLE32">#REF!</definedName>
    <definedName name="FLN">[3]설계조건!$D$23</definedName>
    <definedName name="FN" localSheetId="1">[1]교각1!#REF!</definedName>
    <definedName name="FN">[1]교각1!#REF!</definedName>
    <definedName name="FS" localSheetId="1">#REF!</definedName>
    <definedName name="FS">#REF!</definedName>
    <definedName name="GAK" localSheetId="1">#REF!</definedName>
    <definedName name="GAK">#REF!</definedName>
    <definedName name="GATEVALVE20" localSheetId="1">#REF!</definedName>
    <definedName name="GATEVALVE20">#REF!</definedName>
    <definedName name="GATEVALVE25" localSheetId="1">#REF!</definedName>
    <definedName name="GATEVALVE25">#REF!</definedName>
    <definedName name="GATEVALVE32" localSheetId="1">#REF!</definedName>
    <definedName name="GATEVALVE32">#REF!</definedName>
    <definedName name="GATEVALVE50" localSheetId="1">#REF!</definedName>
    <definedName name="GATEVALVE50">#REF!</definedName>
    <definedName name="GC" localSheetId="1">#REF!</definedName>
    <definedName name="GC">#REF!</definedName>
    <definedName name="GS" localSheetId="1">#REF!</definedName>
    <definedName name="GS">#REF!</definedName>
    <definedName name="GSBA">[4]설계조건!$I$40</definedName>
    <definedName name="H" localSheetId="1">#REF!</definedName>
    <definedName name="H">#REF!</definedName>
    <definedName name="H1H" localSheetId="1">#REF!</definedName>
    <definedName name="H1H">#REF!</definedName>
    <definedName name="H2H" localSheetId="1">#REF!</definedName>
    <definedName name="H2H">#REF!</definedName>
    <definedName name="H3H" localSheetId="1">#REF!</definedName>
    <definedName name="H3H">#REF!</definedName>
    <definedName name="H4H" localSheetId="1">#REF!</definedName>
    <definedName name="H4H">#REF!</definedName>
    <definedName name="HA" localSheetId="1">#REF!</definedName>
    <definedName name="HA">#REF!</definedName>
    <definedName name="HB" localSheetId="1">#REF!</definedName>
    <definedName name="HB">#REF!</definedName>
    <definedName name="HC" localSheetId="1">#REF!</definedName>
    <definedName name="HC">#REF!</definedName>
    <definedName name="HD" localSheetId="1">#REF!</definedName>
    <definedName name="HD">#REF!</definedName>
    <definedName name="HE" localSheetId="1">#REF!</definedName>
    <definedName name="HE">#REF!</definedName>
    <definedName name="HF" localSheetId="1">#REF!</definedName>
    <definedName name="HF">#REF!</definedName>
    <definedName name="HH" localSheetId="1">[1]교각1!#REF!</definedName>
    <definedName name="HH">[1]교각1!#REF!</definedName>
    <definedName name="HMAX" localSheetId="1">#REF!</definedName>
    <definedName name="HMAX">#REF!</definedName>
    <definedName name="HO" localSheetId="1">#REF!</definedName>
    <definedName name="HO">#REF!</definedName>
    <definedName name="HS" localSheetId="1">[1]교각1!#REF!</definedName>
    <definedName name="HS">[1]교각1!#REF!</definedName>
    <definedName name="HT" localSheetId="1">#REF!</definedName>
    <definedName name="HT">#REF!</definedName>
    <definedName name="IMP" localSheetId="1">#REF!</definedName>
    <definedName name="IMP">#REF!</definedName>
    <definedName name="K_PR" localSheetId="1">#REF!</definedName>
    <definedName name="K_PR">#REF!</definedName>
    <definedName name="KA" localSheetId="1">#REF!</definedName>
    <definedName name="KA">#REF!</definedName>
    <definedName name="KAE" localSheetId="1">#REF!</definedName>
    <definedName name="KAE">#REF!</definedName>
    <definedName name="KAED">[4]안정계산!$Z$82</definedName>
    <definedName name="KAS" localSheetId="1">#REF!</definedName>
    <definedName name="KAS">#REF!</definedName>
    <definedName name="KEA" localSheetId="1">#REF!</definedName>
    <definedName name="KEA">#REF!</definedName>
    <definedName name="KH" localSheetId="1">#REF!</definedName>
    <definedName name="KH">#REF!</definedName>
    <definedName name="KO" localSheetId="1">#REF!</definedName>
    <definedName name="KO">#REF!</definedName>
    <definedName name="L" localSheetId="1">[1]교각1!#REF!</definedName>
    <definedName name="L">[1]교각1!#REF!</definedName>
    <definedName name="L1L" localSheetId="1">#REF!</definedName>
    <definedName name="L1L">#REF!</definedName>
    <definedName name="L2L" localSheetId="1">#REF!</definedName>
    <definedName name="L2L">#REF!</definedName>
    <definedName name="L3L" localSheetId="1">#REF!</definedName>
    <definedName name="L3L">#REF!</definedName>
    <definedName name="L4L" localSheetId="1">#REF!</definedName>
    <definedName name="L4L">#REF!</definedName>
    <definedName name="LC" localSheetId="1">#REF!</definedName>
    <definedName name="LC">#REF!</definedName>
    <definedName name="LF" localSheetId="1">#REF!</definedName>
    <definedName name="LF">#REF!</definedName>
    <definedName name="LH" localSheetId="1">#REF!</definedName>
    <definedName name="LH">#REF!</definedName>
    <definedName name="LLFE" localSheetId="1">#REF!</definedName>
    <definedName name="LLFE">#REF!</definedName>
    <definedName name="LLFO" localSheetId="1">#REF!</definedName>
    <definedName name="LLFO">#REF!</definedName>
    <definedName name="L형측구">[0]!수식입력매크로</definedName>
    <definedName name="M_EF" localSheetId="1">#REF!</definedName>
    <definedName name="M_EF">#REF!</definedName>
    <definedName name="MUO_REA" localSheetId="1">#REF!</definedName>
    <definedName name="MUO_REA">#REF!</definedName>
    <definedName name="MUO_TOE" localSheetId="1">#REF!</definedName>
    <definedName name="MUO_TOE">#REF!</definedName>
    <definedName name="N_C" localSheetId="1">#REF!</definedName>
    <definedName name="N_C">#REF!</definedName>
    <definedName name="N_Q" localSheetId="1">#REF!</definedName>
    <definedName name="N_Q">#REF!</definedName>
    <definedName name="N_R" localSheetId="1">#REF!</definedName>
    <definedName name="N_R">#REF!</definedName>
    <definedName name="P_A" localSheetId="1">#REF!</definedName>
    <definedName name="P_A">#REF!</definedName>
    <definedName name="P_D" localSheetId="1">#REF!</definedName>
    <definedName name="P_D">#REF!</definedName>
    <definedName name="P_E" localSheetId="1">#REF!</definedName>
    <definedName name="P_E">#REF!</definedName>
    <definedName name="PB" localSheetId="1">#REF!</definedName>
    <definedName name="PB">#REF!</definedName>
    <definedName name="PD" localSheetId="1">#REF!</definedName>
    <definedName name="PD">#REF!</definedName>
    <definedName name="PF" localSheetId="1">#REF!</definedName>
    <definedName name="PF">#REF!</definedName>
    <definedName name="PFD" localSheetId="1">#REF!</definedName>
    <definedName name="PFD">#REF!</definedName>
    <definedName name="PG" localSheetId="1">#REF!</definedName>
    <definedName name="PG">#REF!</definedName>
    <definedName name="PH" localSheetId="1">#REF!</definedName>
    <definedName name="PH">#REF!</definedName>
    <definedName name="PIB">[4]단면검토!$K$4</definedName>
    <definedName name="PIBA">[4]설계조건!$I$41</definedName>
    <definedName name="PIS">[4]단면검토!$AA$4</definedName>
    <definedName name="PL" localSheetId="1">[1]교각1!#REF!</definedName>
    <definedName name="PL">[1]교각1!#REF!</definedName>
    <definedName name="PN" localSheetId="1">[1]교각1!#REF!</definedName>
    <definedName name="PN">[1]교각1!#REF!</definedName>
    <definedName name="PO" localSheetId="1">#REF!</definedName>
    <definedName name="PO">#REF!</definedName>
    <definedName name="_xlnm.Print_Area" localSheetId="0">토지!$A$1:$P$62</definedName>
    <definedName name="_xlnm.Print_Area">#REF!</definedName>
    <definedName name="PRINT_AREA_MI" localSheetId="1">#REF!</definedName>
    <definedName name="PRINT_AREA_MI">#REF!</definedName>
    <definedName name="_xlnm.Print_Titles" localSheetId="1">실농!$6:$8</definedName>
    <definedName name="_xlnm.Print_Titles" localSheetId="0">토지!$5:$7</definedName>
    <definedName name="PS" localSheetId="1">#REF!</definedName>
    <definedName name="PS">#REF!</definedName>
    <definedName name="PT" localSheetId="1">[1]교각1!#REF!</definedName>
    <definedName name="PT">[1]교각1!#REF!</definedName>
    <definedName name="PV100경" localSheetId="1">#REF!</definedName>
    <definedName name="PV100경">#REF!</definedName>
    <definedName name="PV100노" localSheetId="1">#REF!</definedName>
    <definedName name="PV100노">#REF!</definedName>
    <definedName name="PV100재" localSheetId="1">#REF!</definedName>
    <definedName name="PV100재">#REF!</definedName>
    <definedName name="PV150경" localSheetId="1">#REF!</definedName>
    <definedName name="PV150경">#REF!</definedName>
    <definedName name="PV150노" localSheetId="1">#REF!</definedName>
    <definedName name="PV150노">#REF!</definedName>
    <definedName name="PV150재" localSheetId="1">#REF!</definedName>
    <definedName name="PV150재">#REF!</definedName>
    <definedName name="PV40경" localSheetId="1">#REF!</definedName>
    <definedName name="PV40경">#REF!</definedName>
    <definedName name="PV40노" localSheetId="1">#REF!</definedName>
    <definedName name="PV40노">#REF!</definedName>
    <definedName name="PV40재" localSheetId="1">#REF!</definedName>
    <definedName name="PV40재">#REF!</definedName>
    <definedName name="PV50경" localSheetId="1">#REF!</definedName>
    <definedName name="PV50경">#REF!</definedName>
    <definedName name="PV50노" localSheetId="1">#REF!</definedName>
    <definedName name="PV50노">#REF!</definedName>
    <definedName name="PV50재" localSheetId="1">#REF!</definedName>
    <definedName name="PV50재">#REF!</definedName>
    <definedName name="PVCELBOW100" localSheetId="1">#REF!</definedName>
    <definedName name="PVCELBOW100">#REF!</definedName>
    <definedName name="PVCELBOW125" localSheetId="1">#REF!</definedName>
    <definedName name="PVCELBOW125">#REF!</definedName>
    <definedName name="PVCELBOW150" localSheetId="1">#REF!</definedName>
    <definedName name="PVCELBOW150">#REF!</definedName>
    <definedName name="PVCTEE150" localSheetId="1">#REF!</definedName>
    <definedName name="PVCTEE150">#REF!</definedName>
    <definedName name="PVC접합제" localSheetId="1">#REF!</definedName>
    <definedName name="PVC접합제">#REF!</definedName>
    <definedName name="PVC지수판" localSheetId="1">#REF!</definedName>
    <definedName name="PVC지수판">#REF!</definedName>
    <definedName name="Q" localSheetId="1">#REF!</definedName>
    <definedName name="Q">#REF!</definedName>
    <definedName name="QL">[4]설계조건!$Y$40</definedName>
    <definedName name="RPE" localSheetId="1">#REF!</definedName>
    <definedName name="RPE">#REF!</definedName>
    <definedName name="S_BB" localSheetId="1">#REF!</definedName>
    <definedName name="S_BB">#REF!</definedName>
    <definedName name="S_BU" localSheetId="1">#REF!</definedName>
    <definedName name="S_BU">#REF!</definedName>
    <definedName name="S_EF" localSheetId="1">#REF!</definedName>
    <definedName name="S_EF">#REF!</definedName>
    <definedName name="S2L" localSheetId="1">#REF!</definedName>
    <definedName name="S2L">#REF!</definedName>
    <definedName name="SADE" localSheetId="1">#REF!</definedName>
    <definedName name="SADE">#REF!</definedName>
    <definedName name="SALI" localSheetId="1">#REF!</definedName>
    <definedName name="SALI">#REF!</definedName>
    <definedName name="sck" localSheetId="1">#REF!</definedName>
    <definedName name="sck">#REF!</definedName>
    <definedName name="sd">[2]input!$P$1</definedName>
    <definedName name="SHT" localSheetId="1">#REF!</definedName>
    <definedName name="SHT">#REF!</definedName>
    <definedName name="SIGCK1">[4]설계조건!$I$64</definedName>
    <definedName name="SIGY1">[4]설계조건!$M$64</definedName>
    <definedName name="SLFE" localSheetId="1">#REF!</definedName>
    <definedName name="SLFE">#REF!</definedName>
    <definedName name="SLFO" localSheetId="1">#REF!</definedName>
    <definedName name="SLFO">#REF!</definedName>
    <definedName name="SPACE" localSheetId="1">#REF!</definedName>
    <definedName name="SPACE">#REF!</definedName>
    <definedName name="STSCAP32" localSheetId="1">#REF!</definedName>
    <definedName name="STSCAP32">#REF!</definedName>
    <definedName name="STSCAP80" localSheetId="1">#REF!</definedName>
    <definedName name="STSCAP80">#REF!</definedName>
    <definedName name="STSELBOW20" localSheetId="1">#REF!</definedName>
    <definedName name="STSELBOW20">#REF!</definedName>
    <definedName name="STSELBOW25" localSheetId="1">#REF!</definedName>
    <definedName name="STSELBOW25">#REF!</definedName>
    <definedName name="STSELBOW32" localSheetId="1">#REF!</definedName>
    <definedName name="STSELBOW32">#REF!</definedName>
    <definedName name="STSELBOW50" localSheetId="1">#REF!</definedName>
    <definedName name="STSELBOW50">#REF!</definedName>
    <definedName name="STSNIFFLE20" localSheetId="1">#REF!</definedName>
    <definedName name="STSNIFFLE20">#REF!</definedName>
    <definedName name="STSNIFFLE25" localSheetId="1">#REF!</definedName>
    <definedName name="STSNIFFLE25">#REF!</definedName>
    <definedName name="STSNIFFLE32" localSheetId="1">#REF!</definedName>
    <definedName name="STSNIFFLE32">#REF!</definedName>
    <definedName name="STSNIFFLE50" localSheetId="1">#REF!</definedName>
    <definedName name="STSNIFFLE50">#REF!</definedName>
    <definedName name="STSSOCKET20" localSheetId="1">#REF!</definedName>
    <definedName name="STSSOCKET20">#REF!</definedName>
    <definedName name="STSTEE32" localSheetId="1">#REF!</definedName>
    <definedName name="STSTEE32">#REF!</definedName>
    <definedName name="STSTEE50" localSheetId="1">#REF!</definedName>
    <definedName name="STSTEE50">#REF!</definedName>
    <definedName name="STSUNION20" localSheetId="1">#REF!</definedName>
    <definedName name="STSUNION20">#REF!</definedName>
    <definedName name="STSUNION25" localSheetId="1">#REF!</definedName>
    <definedName name="STSUNION25">#REF!</definedName>
    <definedName name="STSUNION32" localSheetId="1">#REF!</definedName>
    <definedName name="STSUNION32">#REF!</definedName>
    <definedName name="STSUNION50" localSheetId="1">#REF!</definedName>
    <definedName name="STSUNION50">#REF!</definedName>
    <definedName name="STS앵글" localSheetId="1">#REF!</definedName>
    <definedName name="STS앵글">#REF!</definedName>
    <definedName name="STS평철" localSheetId="1">#REF!</definedName>
    <definedName name="STS평철">#REF!</definedName>
    <definedName name="SUO_REA" localSheetId="1">#REF!</definedName>
    <definedName name="SUO_REA">#REF!</definedName>
    <definedName name="SUO_TOE" localSheetId="1">#REF!</definedName>
    <definedName name="SUO_TOE">#REF!</definedName>
    <definedName name="sy" localSheetId="1">#REF!</definedName>
    <definedName name="sy">#REF!</definedName>
    <definedName name="T" localSheetId="1">[1]교각1!#REF!</definedName>
    <definedName name="T">[1]교각1!#REF!</definedName>
    <definedName name="VMAX" localSheetId="1">#REF!</definedName>
    <definedName name="VMAX">#REF!</definedName>
    <definedName name="WA" localSheetId="1">[1]교각1!#REF!</definedName>
    <definedName name="WA">[1]교각1!#REF!</definedName>
    <definedName name="WB" localSheetId="1">#REF!</definedName>
    <definedName name="WB">#REF!</definedName>
    <definedName name="WC" localSheetId="1">#REF!</definedName>
    <definedName name="WC">#REF!</definedName>
    <definedName name="WD" localSheetId="1">#REF!</definedName>
    <definedName name="WD">#REF!</definedName>
    <definedName name="WD_P" localSheetId="1">#REF!</definedName>
    <definedName name="WD_P">#REF!</definedName>
    <definedName name="WD_W" localSheetId="1">#REF!</definedName>
    <definedName name="WD_W">#REF!</definedName>
    <definedName name="WH" localSheetId="1">#REF!</definedName>
    <definedName name="WH">#REF!</definedName>
    <definedName name="WL" localSheetId="1">[1]교각1!#REF!</definedName>
    <definedName name="WL">[1]교각1!#REF!</definedName>
    <definedName name="WN" localSheetId="1">[1]교각1!#REF!</definedName>
    <definedName name="WN">[1]교각1!#REF!</definedName>
    <definedName name="각재" localSheetId="1">#REF!</definedName>
    <definedName name="각재">#REF!</definedName>
    <definedName name="강20경" localSheetId="1">#REF!</definedName>
    <definedName name="강20경">#REF!</definedName>
    <definedName name="강20노" localSheetId="1">#REF!</definedName>
    <definedName name="강20노">#REF!</definedName>
    <definedName name="강20재" localSheetId="1">#REF!</definedName>
    <definedName name="강20재">#REF!</definedName>
    <definedName name="강25경" localSheetId="1">#REF!</definedName>
    <definedName name="강25경">#REF!</definedName>
    <definedName name="강25노" localSheetId="1">#REF!</definedName>
    <definedName name="강25노">#REF!</definedName>
    <definedName name="강25재" localSheetId="1">#REF!</definedName>
    <definedName name="강25재">#REF!</definedName>
    <definedName name="강32경" localSheetId="1">#REF!</definedName>
    <definedName name="강32경">#REF!</definedName>
    <definedName name="강32노" localSheetId="1">#REF!</definedName>
    <definedName name="강32노">#REF!</definedName>
    <definedName name="강32재" localSheetId="1">#REF!</definedName>
    <definedName name="강32재">#REF!</definedName>
    <definedName name="강40경" localSheetId="1">#REF!</definedName>
    <definedName name="강40경">#REF!</definedName>
    <definedName name="강40노" localSheetId="1">#REF!</definedName>
    <definedName name="강40노">#REF!</definedName>
    <definedName name="강40재" localSheetId="1">#REF!</definedName>
    <definedName name="강40재">#REF!</definedName>
    <definedName name="강50경" localSheetId="1">#REF!</definedName>
    <definedName name="강50경">#REF!</definedName>
    <definedName name="강50노" localSheetId="1">#REF!</definedName>
    <definedName name="강50노">#REF!</definedName>
    <definedName name="강50재" localSheetId="1">#REF!</definedName>
    <definedName name="강50재">#REF!</definedName>
    <definedName name="거푸경" localSheetId="1">#REF!</definedName>
    <definedName name="거푸경">#REF!</definedName>
    <definedName name="거푸노" localSheetId="1">#REF!</definedName>
    <definedName name="거푸노">#REF!</definedName>
    <definedName name="거푸재" localSheetId="1">#REF!</definedName>
    <definedName name="거푸재">#REF!</definedName>
    <definedName name="거푸집" localSheetId="1">#REF!</definedName>
    <definedName name="거푸집">#REF!</definedName>
    <definedName name="건축목공" localSheetId="1">#REF!</definedName>
    <definedName name="건축목공">#REF!</definedName>
    <definedName name="결속선" localSheetId="1">#REF!</definedName>
    <definedName name="결속선">#REF!</definedName>
    <definedName name="경유" localSheetId="1">#REF!</definedName>
    <definedName name="경유">#REF!</definedName>
    <definedName name="계장공" localSheetId="1">#REF!</definedName>
    <definedName name="계장공">#REF!</definedName>
    <definedName name="계획표">[0]!일위코드입력매크로</definedName>
    <definedName name="그레이더3.6" localSheetId="1">#REF!</definedName>
    <definedName name="그레이더3.6">#REF!</definedName>
    <definedName name="기계설치공" localSheetId="1">#REF!</definedName>
    <definedName name="기계설치공">#REF!</definedName>
    <definedName name="길1" localSheetId="1">#REF!</definedName>
    <definedName name="길1">#REF!</definedName>
    <definedName name="길10" localSheetId="1">#REF!</definedName>
    <definedName name="길10">#REF!</definedName>
    <definedName name="길11" localSheetId="1">#REF!</definedName>
    <definedName name="길11">#REF!</definedName>
    <definedName name="길12" localSheetId="1">#REF!</definedName>
    <definedName name="길12">#REF!</definedName>
    <definedName name="길13" localSheetId="1">#REF!</definedName>
    <definedName name="길13">#REF!</definedName>
    <definedName name="길14" localSheetId="1">#REF!</definedName>
    <definedName name="길14">#REF!</definedName>
    <definedName name="길15" localSheetId="1">#REF!</definedName>
    <definedName name="길15">#REF!</definedName>
    <definedName name="길16" localSheetId="1">#REF!</definedName>
    <definedName name="길16">#REF!</definedName>
    <definedName name="길2" localSheetId="1">#REF!</definedName>
    <definedName name="길2">#REF!</definedName>
    <definedName name="길3" localSheetId="1">#REF!</definedName>
    <definedName name="길3">#REF!</definedName>
    <definedName name="길4" localSheetId="1">#REF!</definedName>
    <definedName name="길4">#REF!</definedName>
    <definedName name="길5" localSheetId="1">#REF!</definedName>
    <definedName name="길5">#REF!</definedName>
    <definedName name="길6" localSheetId="1">#REF!</definedName>
    <definedName name="길6">#REF!</definedName>
    <definedName name="길7" localSheetId="1">#REF!</definedName>
    <definedName name="길7">#REF!</definedName>
    <definedName name="길8" localSheetId="1">#REF!</definedName>
    <definedName name="길8">#REF!</definedName>
    <definedName name="길9" localSheetId="1">#REF!</definedName>
    <definedName name="길9">#REF!</definedName>
    <definedName name="길이1" localSheetId="1">#REF!</definedName>
    <definedName name="길이1">#REF!</definedName>
    <definedName name="길이2" localSheetId="1">#REF!</definedName>
    <definedName name="길이2">#REF!</definedName>
    <definedName name="길이3" localSheetId="1">#REF!</definedName>
    <definedName name="길이3">#REF!</definedName>
    <definedName name="길이4" localSheetId="1">#REF!</definedName>
    <definedName name="길이4">#REF!</definedName>
    <definedName name="깨기수량" localSheetId="1">#REF!</definedName>
    <definedName name="깨기수량">#REF!</definedName>
    <definedName name="꺽쇠" localSheetId="1">#REF!</definedName>
    <definedName name="꺽쇠">#REF!</definedName>
    <definedName name="ㄴㅇㅀ" localSheetId="1" hidden="1">#REF!</definedName>
    <definedName name="ㄴㅇㅀ" hidden="1">#REF!</definedName>
    <definedName name="ㄴㅇㅀㄴ">[0]!일위코드입력매크로</definedName>
    <definedName name="내선전공" localSheetId="1">#REF!</definedName>
    <definedName name="내선전공">#REF!</definedName>
    <definedName name="내진" localSheetId="1">#REF!</definedName>
    <definedName name="내진">#REF!</definedName>
    <definedName name="녹막이페인트" localSheetId="1">#REF!</definedName>
    <definedName name="녹막이페인트">#REF!</definedName>
    <definedName name="다짐경" localSheetId="1">#REF!</definedName>
    <definedName name="다짐경">#REF!</definedName>
    <definedName name="다짐노" localSheetId="1">#REF!</definedName>
    <definedName name="다짐노">#REF!</definedName>
    <definedName name="다짐재" localSheetId="1">#REF!</definedName>
    <definedName name="다짐재">#REF!</definedName>
    <definedName name="덤프트럭10.5" localSheetId="1">#REF!</definedName>
    <definedName name="덤프트럭10.5">#REF!</definedName>
    <definedName name="덤프트럭15" localSheetId="1">#REF!</definedName>
    <definedName name="덤프트럭15">#REF!</definedName>
    <definedName name="도장공" localSheetId="1">#REF!</definedName>
    <definedName name="도장공">#REF!</definedName>
    <definedName name="되메경" localSheetId="1">#REF!</definedName>
    <definedName name="되메경">#REF!</definedName>
    <definedName name="되메노" localSheetId="1">#REF!</definedName>
    <definedName name="되메노">#REF!</definedName>
    <definedName name="되메우기" localSheetId="1">#REF!</definedName>
    <definedName name="되메우기">#REF!</definedName>
    <definedName name="되메재" localSheetId="1">#REF!</definedName>
    <definedName name="되메재">#REF!</definedName>
    <definedName name="디이젤엔진15HP" localSheetId="1">#REF!</definedName>
    <definedName name="디이젤엔진15HP">#REF!</definedName>
    <definedName name="레미경" localSheetId="1">#REF!</definedName>
    <definedName name="레미경">#REF!</definedName>
    <definedName name="레미노" localSheetId="1">#REF!</definedName>
    <definedName name="레미노">#REF!</definedName>
    <definedName name="레미재" localSheetId="1">#REF!</definedName>
    <definedName name="레미재">#REF!</definedName>
    <definedName name="레미콘" localSheetId="1">#REF!</definedName>
    <definedName name="레미콘">#REF!</definedName>
    <definedName name="ㅁㅁㅁ">[0]!일위화면복귀매크로</definedName>
    <definedName name="머캐덤롤러8의10톤" localSheetId="1">#REF!</definedName>
    <definedName name="머캐덤롤러8의10톤">#REF!</definedName>
    <definedName name="못" localSheetId="1">#REF!</definedName>
    <definedName name="못">#REF!</definedName>
    <definedName name="물탱크5500L" localSheetId="1">#REF!</definedName>
    <definedName name="물탱크5500L">#REF!</definedName>
    <definedName name="물푸경" localSheetId="1">#REF!</definedName>
    <definedName name="물푸경">#REF!</definedName>
    <definedName name="물푸노" localSheetId="1">#REF!</definedName>
    <definedName name="물푸노">#REF!</definedName>
    <definedName name="물푸재" localSheetId="1">#REF!</definedName>
    <definedName name="물푸재">#REF!</definedName>
    <definedName name="미장공" localSheetId="1">#REF!</definedName>
    <definedName name="미장공">#REF!</definedName>
    <definedName name="박리제" localSheetId="1">#REF!</definedName>
    <definedName name="박리제">#REF!</definedName>
    <definedName name="방수공" localSheetId="1">#REF!</definedName>
    <definedName name="방수공">#REF!</definedName>
    <definedName name="방수액" localSheetId="1">#REF!</definedName>
    <definedName name="방수액">#REF!</definedName>
    <definedName name="방진고무50" localSheetId="1">#REF!</definedName>
    <definedName name="방진고무50">#REF!</definedName>
    <definedName name="방화문" localSheetId="1">#REF!</definedName>
    <definedName name="방화문">#REF!</definedName>
    <definedName name="배관공" localSheetId="1">#REF!</definedName>
    <definedName name="배관공">#REF!</definedName>
    <definedName name="배전전공" localSheetId="1">#REF!</definedName>
    <definedName name="배전전공">#REF!</definedName>
    <definedName name="백호우BH07" localSheetId="1">#REF!</definedName>
    <definedName name="백호우BH07">#REF!</definedName>
    <definedName name="벽돌" localSheetId="1">#REF!</definedName>
    <definedName name="벽돌">#REF!</definedName>
    <definedName name="보전산지" localSheetId="1">#REF!</definedName>
    <definedName name="보전산지">#REF!</definedName>
    <definedName name="보전임지" localSheetId="1">#REF!</definedName>
    <definedName name="보전임지">#REF!</definedName>
    <definedName name="보통인부" localSheetId="1">#REF!</definedName>
    <definedName name="보통인부">#REF!</definedName>
    <definedName name="보호구역" localSheetId="1">#REF!</definedName>
    <definedName name="보호구역">#REF!</definedName>
    <definedName name="볼트" localSheetId="1">#REF!</definedName>
    <definedName name="볼트">#REF!</definedName>
    <definedName name="부대공1">[0]!일위코드입력매크로</definedName>
    <definedName name="비계공" localSheetId="1">#REF!</definedName>
    <definedName name="비계공">#REF!</definedName>
    <definedName name="사각형">[0]!일위코드입력매크로</definedName>
    <definedName name="산소" localSheetId="1">#REF!</definedName>
    <definedName name="산소">#REF!</definedName>
    <definedName name="삼각형">[0]!일위코드입력매크로</definedName>
    <definedName name="석공" localSheetId="1">#REF!</definedName>
    <definedName name="석공">#REF!</definedName>
    <definedName name="수식입력매크로">[0]!수식입력매크로</definedName>
    <definedName name="수식자료">[0]!수식입력매크로</definedName>
    <definedName name="신너" localSheetId="1">#REF!</definedName>
    <definedName name="신너">#REF!</definedName>
    <definedName name="ㅇㅁㄻㄴㄻㄴㄹ" localSheetId="1">'[5]연장및면적(좌측)'!#REF!</definedName>
    <definedName name="ㅇㅁㄻㄴㄻㄴㄹ">'[5]연장및면적(좌측)'!#REF!</definedName>
    <definedName name="아세틸렌" localSheetId="1">#REF!</definedName>
    <definedName name="아세틸렌">#REF!</definedName>
    <definedName name="아스팔트디스트리뷰터3800L" localSheetId="1">#REF!</definedName>
    <definedName name="아스팔트디스트리뷰터3800L">#REF!</definedName>
    <definedName name="아스팔트믹싱플랜트80Ton" localSheetId="1">#REF!</definedName>
    <definedName name="아스팔트믹싱플랜트80Ton">#REF!</definedName>
    <definedName name="아스팔트페이버3M" localSheetId="1">#REF!</definedName>
    <definedName name="아스팔트페이버3M">#REF!</definedName>
    <definedName name="연마지" localSheetId="1">#REF!</definedName>
    <definedName name="연마지">#REF!</definedName>
    <definedName name="용접공__일반" localSheetId="1">#REF!</definedName>
    <definedName name="용접공__일반">#REF!</definedName>
    <definedName name="용접봉" localSheetId="1">#REF!</definedName>
    <definedName name="용접봉">#REF!</definedName>
    <definedName name="운전사기계" localSheetId="1">#REF!</definedName>
    <definedName name="운전사기계">#REF!</definedName>
    <definedName name="운전사운반차" localSheetId="1">#REF!</definedName>
    <definedName name="운전사운반차">#REF!</definedName>
    <definedName name="일위규격">[0]!일위규격매크로</definedName>
    <definedName name="일위규격매크로">[0]!일위규격매크로</definedName>
    <definedName name="일위코드">[0]!일위코드입력매크로</definedName>
    <definedName name="일위코드입력매크로">[0]!일위코드입력매크로</definedName>
    <definedName name="일위화면">[0]!일위화면복귀매크로</definedName>
    <definedName name="일위화면복귀매크로">[0]!일위화면복귀매크로</definedName>
    <definedName name="ㅈㄷㅎ">[0]!일위코드입력매크로</definedName>
    <definedName name="작업반장" localSheetId="1">#REF!</definedName>
    <definedName name="작업반장">#REF!</definedName>
    <definedName name="잔토경" localSheetId="1">#REF!</definedName>
    <definedName name="잔토경">#REF!</definedName>
    <definedName name="잔토노" localSheetId="1">#REF!</definedName>
    <definedName name="잔토노">#REF!</definedName>
    <definedName name="잔토재" localSheetId="1">#REF!</definedName>
    <definedName name="잔토재">#REF!</definedName>
    <definedName name="잔토처리" localSheetId="1">#REF!</definedName>
    <definedName name="잔토처리">#REF!</definedName>
    <definedName name="잡석" localSheetId="1">#REF!</definedName>
    <definedName name="잡석">#REF!</definedName>
    <definedName name="전력비" localSheetId="1">#REF!</definedName>
    <definedName name="전력비">#REF!</definedName>
    <definedName name="전선30경" localSheetId="1">#REF!</definedName>
    <definedName name="전선30경">#REF!</definedName>
    <definedName name="전선30노" localSheetId="1">#REF!</definedName>
    <definedName name="전선30노">#REF!</definedName>
    <definedName name="전선30재" localSheetId="1">#REF!</definedName>
    <definedName name="전선30재">#REF!</definedName>
    <definedName name="전토처리" localSheetId="1">#REF!</definedName>
    <definedName name="전토처리">#REF!</definedName>
    <definedName name="조경공" localSheetId="1">#REF!</definedName>
    <definedName name="조경공">#REF!</definedName>
    <definedName name="조림인부" localSheetId="1">#REF!</definedName>
    <definedName name="조림인부">#REF!</definedName>
    <definedName name="조적공" localSheetId="1">#REF!</definedName>
    <definedName name="조적공">#REF!</definedName>
    <definedName name="중기운전기사" localSheetId="1">#REF!</definedName>
    <definedName name="중기운전기사">#REF!</definedName>
    <definedName name="중기운전조수" localSheetId="1">#REF!</definedName>
    <definedName name="중기운전조수">#REF!</definedName>
    <definedName name="중기조장" localSheetId="1">#REF!</definedName>
    <definedName name="중기조장">#REF!</definedName>
    <definedName name="중유" localSheetId="1">#REF!</definedName>
    <definedName name="중유">#REF!</definedName>
    <definedName name="진동롤러" localSheetId="1">#REF!</definedName>
    <definedName name="진동롤러">#REF!</definedName>
    <definedName name="진흥구역" localSheetId="1">#REF!</definedName>
    <definedName name="진흥구역">#REF!</definedName>
    <definedName name="차선도색수">[0]!일위코드입력매크로</definedName>
    <definedName name="차선도색집계">[0]!일위코드입력매크로</definedName>
    <definedName name="철골공" localSheetId="1">#REF!</definedName>
    <definedName name="철골공">#REF!</definedName>
    <definedName name="철공" localSheetId="1">#REF!</definedName>
    <definedName name="철공">#REF!</definedName>
    <definedName name="철근" localSheetId="1">#REF!</definedName>
    <definedName name="철근">#REF!</definedName>
    <definedName name="철근경" localSheetId="1">#REF!</definedName>
    <definedName name="철근경">#REF!</definedName>
    <definedName name="철근공" localSheetId="1">#REF!</definedName>
    <definedName name="철근공">#REF!</definedName>
    <definedName name="철근노" localSheetId="1">#REF!</definedName>
    <definedName name="철근노">#REF!</definedName>
    <definedName name="철근재" localSheetId="1">#REF!</definedName>
    <definedName name="철근재">#REF!</definedName>
    <definedName name="철선" localSheetId="1">#REF!</definedName>
    <definedName name="철선">#REF!</definedName>
    <definedName name="콘크리트공" localSheetId="1">#REF!</definedName>
    <definedName name="콘크리트공">#REF!</definedName>
    <definedName name="콘크리트타설">[0]!일위화면복귀매크로</definedName>
    <definedName name="크레인타이어" localSheetId="1">#REF!</definedName>
    <definedName name="크레인타이어">#REF!</definedName>
    <definedName name="타이어롤러8의10Ton" localSheetId="1">#REF!</definedName>
    <definedName name="타이어롤러8의10Ton">#REF!</definedName>
    <definedName name="탠덤롤러10의14톤" localSheetId="1">#REF!</definedName>
    <definedName name="탠덤롤러10의14톤">#REF!</definedName>
    <definedName name="터파기" localSheetId="1">#REF!</definedName>
    <definedName name="터파기">#REF!</definedName>
    <definedName name="터파기경" localSheetId="1">#REF!</definedName>
    <definedName name="터파기경">#REF!</definedName>
    <definedName name="터파기노" localSheetId="1">#REF!</definedName>
    <definedName name="터파기노">#REF!</definedName>
    <definedName name="터파기재" localSheetId="1">#REF!</definedName>
    <definedName name="터파기재">#REF!</definedName>
    <definedName name="터파노" localSheetId="1">#REF!</definedName>
    <definedName name="터파노">#REF!</definedName>
    <definedName name="터파재" localSheetId="1">#REF!</definedName>
    <definedName name="터파재">#REF!</definedName>
    <definedName name="토공계획">[0]!수식입력매크로</definedName>
    <definedName name="토공집계">[0]!수식입력매크로</definedName>
    <definedName name="토지" localSheetId="1">#REF!</definedName>
    <definedName name="토지">#REF!</definedName>
    <definedName name="통나무" localSheetId="1">#REF!</definedName>
    <definedName name="통나무">#REF!</definedName>
    <definedName name="트럭트레일러20Ton" localSheetId="1">#REF!</definedName>
    <definedName name="트럭트레일러20Ton">#REF!</definedName>
    <definedName name="특별인부" localSheetId="1">#REF!</definedName>
    <definedName name="특별인부">#REF!</definedName>
    <definedName name="파일" localSheetId="1" hidden="1">#REF!</definedName>
    <definedName name="파일" hidden="1">#REF!</definedName>
    <definedName name="판재" localSheetId="1">#REF!</definedName>
    <definedName name="판재">#REF!</definedName>
    <definedName name="포설공" localSheetId="1">#REF!</definedName>
    <definedName name="포설공">#REF!</definedName>
    <definedName name="플랜트전공" localSheetId="1">#REF!</definedName>
    <definedName name="플랜트전공">#REF!</definedName>
    <definedName name="합병경" localSheetId="1">#REF!</definedName>
    <definedName name="합병경">#REF!</definedName>
    <definedName name="합병노" localSheetId="1">#REF!</definedName>
    <definedName name="합병노">#REF!</definedName>
    <definedName name="합병재" localSheetId="1">#REF!</definedName>
    <definedName name="합병재">#REF!</definedName>
    <definedName name="합판" localSheetId="1">#REF!</definedName>
    <definedName name="합판">#REF!</definedName>
    <definedName name="형틀목공" localSheetId="1">#REF!</definedName>
    <definedName name="형틀목공">#REF!</definedName>
    <definedName name="휘발유" localSheetId="1">#REF!</definedName>
    <definedName name="휘발유">#REF!</definedName>
  </definedNames>
  <calcPr calcId="162913" iterateCount="1"/>
</workbook>
</file>

<file path=xl/calcChain.xml><?xml version="1.0" encoding="utf-8"?>
<calcChain xmlns="http://schemas.openxmlformats.org/spreadsheetml/2006/main">
  <c r="I63" i="2" l="1"/>
  <c r="J63" i="2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36" i="2" s="1"/>
  <c r="A37" i="2" s="1"/>
  <c r="A38" i="2" s="1"/>
  <c r="A39" i="2" s="1"/>
  <c r="A40" i="2" s="1"/>
  <c r="A41" i="2" s="1"/>
  <c r="A44" i="2" s="1"/>
  <c r="A47" i="2" s="1"/>
  <c r="A48" i="2" s="1"/>
  <c r="A49" i="2" s="1"/>
  <c r="A50" i="2" s="1"/>
  <c r="A51" i="2" s="1"/>
  <c r="A52" i="2" s="1"/>
  <c r="A53" i="2" s="1"/>
  <c r="A59" i="2" s="1"/>
  <c r="A60" i="2" s="1"/>
  <c r="A61" i="2" s="1"/>
  <c r="A62" i="2" s="1"/>
  <c r="J10" i="55" l="1"/>
  <c r="J11" i="55"/>
  <c r="J12" i="55"/>
  <c r="J13" i="55"/>
  <c r="J14" i="55"/>
  <c r="J15" i="55"/>
  <c r="J16" i="55"/>
  <c r="J17" i="55"/>
  <c r="J18" i="55"/>
  <c r="J9" i="55"/>
  <c r="K19" i="55" l="1"/>
  <c r="G19" i="55"/>
  <c r="J19" i="55" l="1"/>
  <c r="Q10" i="55" l="1"/>
  <c r="Q9" i="55"/>
</calcChain>
</file>

<file path=xl/sharedStrings.xml><?xml version="1.0" encoding="utf-8"?>
<sst xmlns="http://schemas.openxmlformats.org/spreadsheetml/2006/main" count="339" uniqueCount="182">
  <si>
    <t>○</t>
    <phoneticPr fontId="2" type="noConversion"/>
  </si>
  <si>
    <t>⊙</t>
    <phoneticPr fontId="2" type="noConversion"/>
  </si>
  <si>
    <t>숨기기</t>
    <phoneticPr fontId="2" type="noConversion"/>
  </si>
  <si>
    <t>소유</t>
    <phoneticPr fontId="2" type="noConversion"/>
  </si>
  <si>
    <t>분류</t>
    <phoneticPr fontId="2" type="noConversion"/>
  </si>
  <si>
    <t>면적이상</t>
    <phoneticPr fontId="2" type="noConversion"/>
  </si>
  <si>
    <t>주    소</t>
    <phoneticPr fontId="2" type="noConversion"/>
  </si>
  <si>
    <t>연번</t>
    <phoneticPr fontId="2" type="noConversion"/>
  </si>
  <si>
    <t>□</t>
  </si>
  <si>
    <t>▣</t>
  </si>
  <si>
    <t>×</t>
  </si>
  <si>
    <t>답</t>
    <phoneticPr fontId="2" type="noConversion"/>
  </si>
  <si>
    <t>지번</t>
    <phoneticPr fontId="2" type="noConversion"/>
  </si>
  <si>
    <t>지목
(현)</t>
    <phoneticPr fontId="2" type="noConversion"/>
  </si>
  <si>
    <t>지적
면적
(㎡)</t>
    <phoneticPr fontId="2" type="noConversion"/>
  </si>
  <si>
    <t>편입
면적
(㎡)</t>
    <phoneticPr fontId="2" type="noConversion"/>
  </si>
  <si>
    <t>일자</t>
    <phoneticPr fontId="2" type="noConversion"/>
  </si>
  <si>
    <t>확인</t>
    <phoneticPr fontId="2" type="noConversion"/>
  </si>
  <si>
    <t>토지소재지</t>
    <phoneticPr fontId="2" type="noConversion"/>
  </si>
  <si>
    <t>보상금 지급</t>
    <phoneticPr fontId="2" type="noConversion"/>
  </si>
  <si>
    <t>성  명</t>
    <phoneticPr fontId="2" type="noConversion"/>
  </si>
  <si>
    <t>실경작자</t>
    <phoneticPr fontId="2" type="noConversion"/>
  </si>
  <si>
    <t>비고</t>
    <phoneticPr fontId="2" type="noConversion"/>
  </si>
  <si>
    <t>면</t>
    <phoneticPr fontId="2" type="noConversion"/>
  </si>
  <si>
    <t>리</t>
    <phoneticPr fontId="2" type="noConversion"/>
  </si>
  <si>
    <t>분할전</t>
    <phoneticPr fontId="2" type="noConversion"/>
  </si>
  <si>
    <t>분할후</t>
    <phoneticPr fontId="2" type="noConversion"/>
  </si>
  <si>
    <t>벼</t>
    <phoneticPr fontId="2" type="noConversion"/>
  </si>
  <si>
    <t>토지소재지</t>
    <phoneticPr fontId="2" type="noConversion"/>
  </si>
  <si>
    <t>계</t>
    <phoneticPr fontId="2" type="noConversion"/>
  </si>
  <si>
    <t>소      유      자</t>
    <phoneticPr fontId="2" type="noConversion"/>
  </si>
  <si>
    <t>주      소</t>
    <phoneticPr fontId="2" type="noConversion"/>
  </si>
  <si>
    <t>일련
번호</t>
    <phoneticPr fontId="2" type="noConversion"/>
  </si>
  <si>
    <t>지     번</t>
    <phoneticPr fontId="2" type="noConversion"/>
  </si>
  <si>
    <t>지목    
(현)</t>
    <phoneticPr fontId="2" type="noConversion"/>
  </si>
  <si>
    <t>편 입      면 적    (㎡)</t>
    <phoneticPr fontId="2" type="noConversion"/>
  </si>
  <si>
    <t>재배
작물</t>
    <phoneticPr fontId="2" type="noConversion"/>
  </si>
  <si>
    <t>산정근거
토지보상법
시행규칙 
제48조
(원/㎡)</t>
    <phoneticPr fontId="2" type="noConversion"/>
  </si>
  <si>
    <t>사정액
(원)</t>
    <phoneticPr fontId="2" type="noConversion"/>
  </si>
  <si>
    <t>서수</t>
    <phoneticPr fontId="2" type="noConversion"/>
  </si>
  <si>
    <t>축동</t>
    <phoneticPr fontId="2" type="noConversion"/>
  </si>
  <si>
    <t>383-1</t>
    <phoneticPr fontId="2" type="noConversion"/>
  </si>
  <si>
    <t>편입토지 실농보상금 사정조서</t>
    <phoneticPr fontId="2" type="noConversion"/>
  </si>
  <si>
    <t>383</t>
    <phoneticPr fontId="2" type="noConversion"/>
  </si>
  <si>
    <t>확인자 : 시설6급  지현용  (인)</t>
    <phoneticPr fontId="2" type="noConversion"/>
  </si>
  <si>
    <t>작성자 : 사무7급  김인숙  (인)</t>
    <phoneticPr fontId="2" type="noConversion"/>
  </si>
  <si>
    <r>
      <rPr>
        <b/>
        <sz val="18"/>
        <rFont val="Wingdings"/>
        <charset val="2"/>
      </rPr>
      <t>¨</t>
    </r>
    <r>
      <rPr>
        <b/>
        <sz val="18"/>
        <rFont val="돋움"/>
        <family val="3"/>
        <charset val="129"/>
      </rPr>
      <t xml:space="preserve"> 서수 상주사 진입로 확,포장공사</t>
    </r>
    <phoneticPr fontId="2" type="noConversion"/>
  </si>
  <si>
    <t>소재지</t>
    <phoneticPr fontId="2" type="noConversion"/>
  </si>
  <si>
    <t>군산시</t>
    <phoneticPr fontId="2" type="noConversion"/>
  </si>
  <si>
    <t>소유자</t>
    <phoneticPr fontId="2" type="noConversion"/>
  </si>
  <si>
    <t>권리자</t>
    <phoneticPr fontId="2" type="noConversion"/>
  </si>
  <si>
    <t>성명</t>
    <phoneticPr fontId="2" type="noConversion"/>
  </si>
  <si>
    <t>주소</t>
    <phoneticPr fontId="2" type="noConversion"/>
  </si>
  <si>
    <t>권리내용</t>
    <phoneticPr fontId="2" type="noConversion"/>
  </si>
  <si>
    <t>성  명</t>
    <phoneticPr fontId="2" type="noConversion"/>
  </si>
  <si>
    <t>비  고</t>
    <phoneticPr fontId="2" type="noConversion"/>
  </si>
  <si>
    <t>□ 수용 또는 사용할 토지조서</t>
    <phoneticPr fontId="2" type="noConversion"/>
  </si>
  <si>
    <t>전</t>
  </si>
  <si>
    <t>군산시</t>
  </si>
  <si>
    <t>송창2지구 급경사지 정비사업</t>
    <phoneticPr fontId="2" type="noConversion"/>
  </si>
  <si>
    <t>송창동</t>
    <phoneticPr fontId="2" type="noConversion"/>
  </si>
  <si>
    <t>3-98</t>
    <phoneticPr fontId="2" type="noConversion"/>
  </si>
  <si>
    <t>3-84</t>
    <phoneticPr fontId="2" type="noConversion"/>
  </si>
  <si>
    <t>3-85</t>
    <phoneticPr fontId="2" type="noConversion"/>
  </si>
  <si>
    <t>3-32</t>
    <phoneticPr fontId="2" type="noConversion"/>
  </si>
  <si>
    <t>3-83</t>
    <phoneticPr fontId="2" type="noConversion"/>
  </si>
  <si>
    <t>3-205</t>
    <phoneticPr fontId="2" type="noConversion"/>
  </si>
  <si>
    <t>3-99</t>
    <phoneticPr fontId="2" type="noConversion"/>
  </si>
  <si>
    <t>3-33</t>
    <phoneticPr fontId="2" type="noConversion"/>
  </si>
  <si>
    <t>3-153</t>
    <phoneticPr fontId="2" type="noConversion"/>
  </si>
  <si>
    <t>3-100</t>
    <phoneticPr fontId="2" type="noConversion"/>
  </si>
  <si>
    <t>3-34</t>
    <phoneticPr fontId="2" type="noConversion"/>
  </si>
  <si>
    <t>3-134</t>
    <phoneticPr fontId="2" type="noConversion"/>
  </si>
  <si>
    <t>3-132</t>
    <phoneticPr fontId="2" type="noConversion"/>
  </si>
  <si>
    <t>3-163</t>
    <phoneticPr fontId="2" type="noConversion"/>
  </si>
  <si>
    <t>3-125</t>
    <phoneticPr fontId="2" type="noConversion"/>
  </si>
  <si>
    <t>3-41</t>
    <phoneticPr fontId="2" type="noConversion"/>
  </si>
  <si>
    <t>3-124</t>
    <phoneticPr fontId="2" type="noConversion"/>
  </si>
  <si>
    <t>3-39</t>
    <phoneticPr fontId="2" type="noConversion"/>
  </si>
  <si>
    <t>3-110</t>
    <phoneticPr fontId="2" type="noConversion"/>
  </si>
  <si>
    <t>3-60</t>
    <phoneticPr fontId="2" type="noConversion"/>
  </si>
  <si>
    <t>3-174</t>
    <phoneticPr fontId="2" type="noConversion"/>
  </si>
  <si>
    <t>3-31</t>
    <phoneticPr fontId="2" type="noConversion"/>
  </si>
  <si>
    <t>3-27</t>
    <phoneticPr fontId="2" type="noConversion"/>
  </si>
  <si>
    <t>도</t>
    <phoneticPr fontId="2" type="noConversion"/>
  </si>
  <si>
    <t>전</t>
    <phoneticPr fontId="2" type="noConversion"/>
  </si>
  <si>
    <t>대</t>
    <phoneticPr fontId="2" type="noConversion"/>
  </si>
  <si>
    <t>3-126</t>
    <phoneticPr fontId="2" type="noConversion"/>
  </si>
  <si>
    <t>3-24</t>
    <phoneticPr fontId="2" type="noConversion"/>
  </si>
  <si>
    <t>3-25</t>
    <phoneticPr fontId="2" type="noConversion"/>
  </si>
  <si>
    <t>3-22</t>
    <phoneticPr fontId="2" type="noConversion"/>
  </si>
  <si>
    <t>3-109</t>
    <phoneticPr fontId="2" type="noConversion"/>
  </si>
  <si>
    <t>3-111</t>
    <phoneticPr fontId="2" type="noConversion"/>
  </si>
  <si>
    <t>3-176</t>
    <phoneticPr fontId="2" type="noConversion"/>
  </si>
  <si>
    <t>3-62</t>
    <phoneticPr fontId="2" type="noConversion"/>
  </si>
  <si>
    <t>3-61</t>
    <phoneticPr fontId="2" type="noConversion"/>
  </si>
  <si>
    <t>3-63</t>
    <phoneticPr fontId="2" type="noConversion"/>
  </si>
  <si>
    <t>3-82</t>
    <phoneticPr fontId="2" type="noConversion"/>
  </si>
  <si>
    <t>3-28</t>
    <phoneticPr fontId="2" type="noConversion"/>
  </si>
  <si>
    <t>국(국토교통부)</t>
    <phoneticPr fontId="2" type="noConversion"/>
  </si>
  <si>
    <t>군산시 동흥남동 139</t>
    <phoneticPr fontId="2" type="noConversion"/>
  </si>
  <si>
    <t>대전광역시 서구 청사로 281,222동801호
(둔산동,샘머리아파트)</t>
    <phoneticPr fontId="2" type="noConversion"/>
  </si>
  <si>
    <t>경기도 용인시 기흥읍 신갈리34-29</t>
    <phoneticPr fontId="2" type="noConversion"/>
  </si>
  <si>
    <t>전라북도 군산시 대야면 산월리 442-3</t>
    <phoneticPr fontId="2" type="noConversion"/>
  </si>
  <si>
    <t>전라북도 군산시 법원로 81(조촌동)</t>
    <phoneticPr fontId="2" type="noConversion"/>
  </si>
  <si>
    <t>지분 1243분의107.57</t>
    <phoneticPr fontId="2" type="noConversion"/>
  </si>
  <si>
    <t>지분1243분의95.61</t>
    <phoneticPr fontId="2" type="noConversion"/>
  </si>
  <si>
    <t>지분1243분의107.57</t>
    <phoneticPr fontId="2" type="noConversion"/>
  </si>
  <si>
    <t>지분 10분의 3</t>
    <phoneticPr fontId="2" type="noConversion"/>
  </si>
  <si>
    <t>지분 10분의 1</t>
    <phoneticPr fontId="2" type="noConversion"/>
  </si>
  <si>
    <t>지분 10분의 6</t>
    <phoneticPr fontId="2" type="noConversion"/>
  </si>
  <si>
    <t>지분574분의100.87</t>
    <phoneticPr fontId="2" type="noConversion"/>
  </si>
  <si>
    <t>지분574분의85.26</t>
    <phoneticPr fontId="2" type="noConversion"/>
  </si>
  <si>
    <t>군산시 신풍동 879</t>
    <phoneticPr fontId="2" type="noConversion"/>
  </si>
  <si>
    <t>군산시 송창동 3-31</t>
    <phoneticPr fontId="2" type="noConversion"/>
  </si>
  <si>
    <t>군산시 송창동 3</t>
    <phoneticPr fontId="2" type="noConversion"/>
  </si>
  <si>
    <t>군산시 오룡로 40-3(송창동)</t>
    <phoneticPr fontId="2" type="noConversion"/>
  </si>
  <si>
    <t>한국자산관리공사</t>
    <phoneticPr fontId="2" type="noConversion"/>
  </si>
  <si>
    <t>가압류</t>
    <phoneticPr fontId="2" type="noConversion"/>
  </si>
  <si>
    <t>군산시 오룡로 40-18, 다동 101호(송창동, 송창연립)</t>
    <phoneticPr fontId="2" type="noConversion"/>
  </si>
  <si>
    <t>군산시 축동로 83, 104동1101호(나운동,수송코아루아파트)</t>
    <phoneticPr fontId="2" type="noConversion"/>
  </si>
  <si>
    <t>지분1243분의107.57</t>
    <phoneticPr fontId="2" type="noConversion"/>
  </si>
  <si>
    <t>부안군 변산면 대항리 133</t>
    <phoneticPr fontId="2" type="noConversion"/>
  </si>
  <si>
    <t>군산시 오룡로 40-18, 가동 203호(송창동, 송창연립)</t>
    <phoneticPr fontId="2" type="noConversion"/>
  </si>
  <si>
    <t>군산시 오룡로 40-18, 다동 201호(송창동, 송창연립)</t>
    <phoneticPr fontId="2" type="noConversion"/>
  </si>
  <si>
    <t>군산시 오룡로 40-18, 다동 102호(송창동, 송창연립)</t>
    <phoneticPr fontId="2" type="noConversion"/>
  </si>
  <si>
    <t>군산시 오룡로 40-18, 가동 102호(송창동, 송창연립)</t>
    <phoneticPr fontId="2" type="noConversion"/>
  </si>
  <si>
    <t>군산시 오룡로 40-18, 가동 201호(송창동, 송창연립)</t>
    <phoneticPr fontId="2" type="noConversion"/>
  </si>
  <si>
    <t>군산시 오룡로 40-18, 가동 101호(송창동, 송창연립)</t>
    <phoneticPr fontId="2" type="noConversion"/>
  </si>
  <si>
    <t>서울특별시 용산구 한강로3가 65-190</t>
    <phoneticPr fontId="2" type="noConversion"/>
  </si>
  <si>
    <t>서울특별시 강남구 강남대로 450(역삼동)</t>
    <phoneticPr fontId="2" type="noConversion"/>
  </si>
  <si>
    <t>익산군산축산업협동조합</t>
    <phoneticPr fontId="2" type="noConversion"/>
  </si>
  <si>
    <t>전라북도 익산시 남중동 536-6</t>
    <phoneticPr fontId="2" type="noConversion"/>
  </si>
  <si>
    <t>근저당권</t>
    <phoneticPr fontId="2" type="noConversion"/>
  </si>
  <si>
    <t>군산팔마신용협동조합</t>
    <phoneticPr fontId="2" type="noConversion"/>
  </si>
  <si>
    <t>군산시 경암로 16(경장동)</t>
    <phoneticPr fontId="2" type="noConversion"/>
  </si>
  <si>
    <t>주식회사전북상호신용금고</t>
    <phoneticPr fontId="2" type="noConversion"/>
  </si>
  <si>
    <t>군산시 죽성동 44-2</t>
    <phoneticPr fontId="2" type="noConversion"/>
  </si>
  <si>
    <t>강원도 동해시 평릉1길 37,604동 504호(천곡동, 주공6차아파트)</t>
    <phoneticPr fontId="2" type="noConversion"/>
  </si>
  <si>
    <t>군산시 신창동 27-3</t>
    <phoneticPr fontId="2" type="noConversion"/>
  </si>
  <si>
    <t>군산시 송창동 3-62, 나동 202호(송창연립주택)</t>
    <phoneticPr fontId="2" type="noConversion"/>
  </si>
  <si>
    <t>군산시 송창동 3-62, 나동 101호(송창연립주택)</t>
    <phoneticPr fontId="2" type="noConversion"/>
  </si>
  <si>
    <t>군산시 명산동 22-1</t>
    <phoneticPr fontId="2" type="noConversion"/>
  </si>
  <si>
    <t>군산시 송창동 3-62, 나동 102호(송창연립주택)</t>
    <phoneticPr fontId="2" type="noConversion"/>
  </si>
  <si>
    <t>군산시 서흥안길 61(서흥남동)</t>
    <phoneticPr fontId="2" type="noConversion"/>
  </si>
  <si>
    <t>고창군 고창읍 월곡로 83, 102동 702호(온천마을제일아파트)</t>
    <phoneticPr fontId="2" type="noConversion"/>
  </si>
  <si>
    <t>최한*</t>
    <phoneticPr fontId="2" type="noConversion"/>
  </si>
  <si>
    <t>김용*</t>
    <phoneticPr fontId="2" type="noConversion"/>
  </si>
  <si>
    <t>윤미*</t>
    <phoneticPr fontId="2" type="noConversion"/>
  </si>
  <si>
    <t>윤갑*</t>
    <phoneticPr fontId="2" type="noConversion"/>
  </si>
  <si>
    <t>김선*</t>
    <phoneticPr fontId="2" type="noConversion"/>
  </si>
  <si>
    <t>정남*</t>
    <phoneticPr fontId="2" type="noConversion"/>
  </si>
  <si>
    <t>김택*</t>
    <phoneticPr fontId="2" type="noConversion"/>
  </si>
  <si>
    <t>전종*</t>
    <phoneticPr fontId="2" type="noConversion"/>
  </si>
  <si>
    <t>권현*</t>
    <phoneticPr fontId="2" type="noConversion"/>
  </si>
  <si>
    <t>장월*</t>
    <phoneticPr fontId="2" type="noConversion"/>
  </si>
  <si>
    <t>김학*</t>
    <phoneticPr fontId="2" type="noConversion"/>
  </si>
  <si>
    <t>김영*</t>
    <phoneticPr fontId="2" type="noConversion"/>
  </si>
  <si>
    <t>홍달*</t>
    <phoneticPr fontId="2" type="noConversion"/>
  </si>
  <si>
    <t>이옥*</t>
    <phoneticPr fontId="2" type="noConversion"/>
  </si>
  <si>
    <t>고행*</t>
    <phoneticPr fontId="2" type="noConversion"/>
  </si>
  <si>
    <t>소묘*</t>
    <phoneticPr fontId="2" type="noConversion"/>
  </si>
  <si>
    <t>이순*</t>
    <phoneticPr fontId="2" type="noConversion"/>
  </si>
  <si>
    <t>임승*</t>
    <phoneticPr fontId="2" type="noConversion"/>
  </si>
  <si>
    <t>정숙*</t>
    <phoneticPr fontId="2" type="noConversion"/>
  </si>
  <si>
    <t>노영*</t>
    <phoneticPr fontId="2" type="noConversion"/>
  </si>
  <si>
    <t>장정*</t>
    <phoneticPr fontId="2" type="noConversion"/>
  </si>
  <si>
    <t>김홍*</t>
    <phoneticPr fontId="2" type="noConversion"/>
  </si>
  <si>
    <t>이용*</t>
    <phoneticPr fontId="2" type="noConversion"/>
  </si>
  <si>
    <t>김형*</t>
    <phoneticPr fontId="2" type="noConversion"/>
  </si>
  <si>
    <t>김한* 외2인</t>
    <phoneticPr fontId="2" type="noConversion"/>
  </si>
  <si>
    <t>군산시 미룡동 136</t>
    <phoneticPr fontId="2" type="noConversion"/>
  </si>
  <si>
    <t>전세권 외 2건</t>
    <phoneticPr fontId="2" type="noConversion"/>
  </si>
  <si>
    <t>김의* 외 3명</t>
    <phoneticPr fontId="2" type="noConversion"/>
  </si>
  <si>
    <t>충남 서천군 장항읍 화천리 354-213,</t>
    <phoneticPr fontId="2" type="noConversion"/>
  </si>
  <si>
    <t>가압류 외1건</t>
    <phoneticPr fontId="2" type="noConversion"/>
  </si>
  <si>
    <t>강준*</t>
    <phoneticPr fontId="2" type="noConversion"/>
  </si>
  <si>
    <t>김실*</t>
    <phoneticPr fontId="2" type="noConversion"/>
  </si>
  <si>
    <t>정인*</t>
    <phoneticPr fontId="2" type="noConversion"/>
  </si>
  <si>
    <t>박해*</t>
    <phoneticPr fontId="2" type="noConversion"/>
  </si>
  <si>
    <t>김연*</t>
    <phoneticPr fontId="2" type="noConversion"/>
  </si>
  <si>
    <t>안상*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</si>
</sst>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#,##0.0_);[Red]\(#,##0.0\)"/>
    <numFmt numFmtId="178" formatCode="_-* #,##0_-;&quot;₩&quot;\!\-* #,##0_-;_-* &quot;-&quot;_-;_-@_-"/>
    <numFmt numFmtId="179" formatCode="0.0_);[Red]\(0.0\)"/>
    <numFmt numFmtId="180" formatCode="#,##0.0_ "/>
    <numFmt numFmtId="181" formatCode="mm&quot;월&quot;\ dd&quot;일&quot;"/>
    <numFmt numFmtId="182" formatCode="_-* #,##0.0_-;\-* #,##0.0_-;_-* &quot;-&quot;_-;_-@_-"/>
  </numFmts>
  <fonts count="3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b/>
      <sz val="18"/>
      <name val="돋움"/>
      <family val="3"/>
      <charset val="129"/>
    </font>
    <font>
      <sz val="9"/>
      <name val="돋움"/>
      <family val="3"/>
      <charset val="129"/>
    </font>
    <font>
      <sz val="7"/>
      <name val="돋움"/>
      <family val="3"/>
      <charset val="129"/>
    </font>
    <font>
      <sz val="18"/>
      <name val="돋움"/>
      <family val="3"/>
      <charset val="129"/>
    </font>
    <font>
      <sz val="18"/>
      <color indexed="8"/>
      <name val="돋움"/>
      <family val="3"/>
      <charset val="129"/>
    </font>
    <font>
      <b/>
      <sz val="9"/>
      <name val="돋움"/>
      <family val="3"/>
      <charset val="129"/>
    </font>
    <font>
      <b/>
      <sz val="9"/>
      <color indexed="8"/>
      <name val="돋움"/>
      <family val="3"/>
      <charset val="129"/>
    </font>
    <font>
      <sz val="9"/>
      <color indexed="8"/>
      <name val="돋움"/>
      <family val="3"/>
      <charset val="129"/>
    </font>
    <font>
      <sz val="7"/>
      <color indexed="8"/>
      <name val="돋움"/>
      <family val="3"/>
      <charset val="129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b/>
      <sz val="11"/>
      <color indexed="8"/>
      <name val="돋움"/>
      <family val="3"/>
      <charset val="129"/>
    </font>
    <font>
      <sz val="9"/>
      <color rgb="FF00B0F0"/>
      <name val="돋움"/>
      <family val="3"/>
      <charset val="129"/>
    </font>
    <font>
      <sz val="9"/>
      <color rgb="FF00B0F0"/>
      <name val="굴림체"/>
      <family val="3"/>
      <charset val="129"/>
    </font>
    <font>
      <sz val="11"/>
      <name val="Arial Narrow"/>
      <family val="2"/>
    </font>
    <font>
      <sz val="10"/>
      <name val="돋움"/>
      <family val="3"/>
      <charset val="129"/>
    </font>
    <font>
      <sz val="9"/>
      <name val="굴림"/>
      <family val="3"/>
      <charset val="129"/>
    </font>
    <font>
      <b/>
      <sz val="10"/>
      <color theme="1"/>
      <name val="돋움"/>
      <family val="3"/>
      <charset val="129"/>
    </font>
    <font>
      <sz val="8"/>
      <color theme="1"/>
      <name val="돋움"/>
      <family val="3"/>
      <charset val="129"/>
    </font>
    <font>
      <sz val="12"/>
      <color theme="1"/>
      <name val="돋움"/>
      <family val="3"/>
      <charset val="129"/>
    </font>
    <font>
      <b/>
      <sz val="18"/>
      <name val="Wingdings"/>
      <charset val="2"/>
    </font>
    <font>
      <b/>
      <sz val="24"/>
      <name val="돋움"/>
      <family val="3"/>
      <charset val="129"/>
    </font>
    <font>
      <sz val="12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sz val="10"/>
      <color indexed="8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10"/>
      <color indexed="8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name val="바탕체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1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42" fontId="13" fillId="0" borderId="0" applyFont="0" applyFill="0" applyBorder="0" applyAlignment="0" applyProtection="0"/>
    <xf numFmtId="0" fontId="1" fillId="0" borderId="0"/>
    <xf numFmtId="0" fontId="13" fillId="0" borderId="0"/>
    <xf numFmtId="0" fontId="27" fillId="0" borderId="0">
      <alignment vertical="center"/>
    </xf>
    <xf numFmtId="0" fontId="27" fillId="0" borderId="0">
      <alignment vertical="center"/>
    </xf>
  </cellStyleXfs>
  <cellXfs count="183">
    <xf numFmtId="0" fontId="0" fillId="0" borderId="0" xfId="0"/>
    <xf numFmtId="176" fontId="6" fillId="0" borderId="1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top"/>
    </xf>
    <xf numFmtId="176" fontId="8" fillId="0" borderId="0" xfId="0" applyNumberFormat="1" applyFont="1" applyAlignment="1">
      <alignment horizontal="center" vertical="top"/>
    </xf>
    <xf numFmtId="177" fontId="5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top"/>
    </xf>
    <xf numFmtId="176" fontId="12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top" shrinkToFit="1"/>
    </xf>
    <xf numFmtId="49" fontId="11" fillId="0" borderId="0" xfId="0" applyNumberFormat="1" applyFont="1" applyAlignment="1">
      <alignment horizontal="center" vertical="center" shrinkToFit="1"/>
    </xf>
    <xf numFmtId="177" fontId="8" fillId="0" borderId="0" xfId="0" applyNumberFormat="1" applyFont="1" applyAlignment="1">
      <alignment horizontal="center" vertical="top"/>
    </xf>
    <xf numFmtId="177" fontId="12" fillId="0" borderId="0" xfId="0" applyNumberFormat="1" applyFont="1" applyAlignment="1">
      <alignment horizontal="right" vertical="center"/>
    </xf>
    <xf numFmtId="0" fontId="0" fillId="0" borderId="1" xfId="0" applyBorder="1"/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wrapText="1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176" fontId="6" fillId="3" borderId="0" xfId="0" applyNumberFormat="1" applyFont="1" applyFill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vertical="center"/>
    </xf>
    <xf numFmtId="177" fontId="5" fillId="0" borderId="4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0" fontId="0" fillId="0" borderId="9" xfId="0" applyBorder="1"/>
    <xf numFmtId="0" fontId="14" fillId="0" borderId="0" xfId="0" applyFont="1" applyAlignment="1">
      <alignment vertical="center"/>
    </xf>
    <xf numFmtId="176" fontId="15" fillId="0" borderId="0" xfId="0" applyNumberFormat="1" applyFont="1" applyAlignment="1">
      <alignment horizontal="left"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shrinkToFit="1"/>
    </xf>
    <xf numFmtId="176" fontId="5" fillId="0" borderId="16" xfId="0" applyNumberFormat="1" applyFont="1" applyBorder="1" applyAlignment="1">
      <alignment horizontal="center" vertical="center" wrapText="1" shrinkToFit="1"/>
    </xf>
    <xf numFmtId="179" fontId="8" fillId="0" borderId="0" xfId="0" applyNumberFormat="1" applyFont="1" applyAlignment="1">
      <alignment horizontal="center" vertical="top"/>
    </xf>
    <xf numFmtId="179" fontId="6" fillId="3" borderId="0" xfId="0" applyNumberFormat="1" applyFont="1" applyFill="1" applyAlignment="1">
      <alignment horizontal="right" vertical="center" shrinkToFit="1"/>
    </xf>
    <xf numFmtId="179" fontId="5" fillId="3" borderId="1" xfId="1" applyNumberFormat="1" applyFont="1" applyFill="1" applyBorder="1" applyAlignment="1">
      <alignment vertical="center" shrinkToFit="1"/>
    </xf>
    <xf numFmtId="0" fontId="0" fillId="0" borderId="13" xfId="0" applyBorder="1"/>
    <xf numFmtId="0" fontId="0" fillId="0" borderId="14" xfId="0" applyBorder="1"/>
    <xf numFmtId="0" fontId="19" fillId="0" borderId="1" xfId="0" applyFont="1" applyBorder="1" applyAlignment="1">
      <alignment horizontal="center" vertical="center"/>
    </xf>
    <xf numFmtId="41" fontId="19" fillId="0" borderId="1" xfId="1" applyFont="1" applyBorder="1" applyAlignment="1">
      <alignment horizontal="center" vertical="center"/>
    </xf>
    <xf numFmtId="41" fontId="19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19" fillId="0" borderId="5" xfId="0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/>
    </xf>
    <xf numFmtId="0" fontId="21" fillId="5" borderId="13" xfId="0" applyFont="1" applyFill="1" applyBorder="1"/>
    <xf numFmtId="41" fontId="21" fillId="5" borderId="13" xfId="0" applyNumberFormat="1" applyFont="1" applyFill="1" applyBorder="1"/>
    <xf numFmtId="49" fontId="21" fillId="5" borderId="13" xfId="0" applyNumberFormat="1" applyFont="1" applyFill="1" applyBorder="1"/>
    <xf numFmtId="176" fontId="6" fillId="0" borderId="13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vertical="top"/>
    </xf>
    <xf numFmtId="41" fontId="23" fillId="5" borderId="13" xfId="0" applyNumberFormat="1" applyFont="1" applyFill="1" applyBorder="1" applyAlignment="1">
      <alignment vertical="center"/>
    </xf>
    <xf numFmtId="41" fontId="22" fillId="5" borderId="13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 wrapText="1" shrinkToFit="1"/>
    </xf>
    <xf numFmtId="176" fontId="4" fillId="0" borderId="0" xfId="0" applyNumberFormat="1" applyFont="1" applyAlignment="1">
      <alignment vertical="center"/>
    </xf>
    <xf numFmtId="179" fontId="7" fillId="3" borderId="0" xfId="0" applyNumberFormat="1" applyFont="1" applyFill="1" applyAlignment="1">
      <alignment horizontal="right" vertical="center" shrinkToFit="1"/>
    </xf>
    <xf numFmtId="0" fontId="19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41" fontId="6" fillId="3" borderId="0" xfId="1" applyFont="1" applyFill="1" applyBorder="1" applyAlignment="1">
      <alignment horizontal="right" vertical="center" shrinkToFit="1"/>
    </xf>
    <xf numFmtId="41" fontId="12" fillId="0" borderId="0" xfId="1" applyFont="1" applyBorder="1" applyAlignment="1">
      <alignment horizontal="right" vertical="center"/>
    </xf>
    <xf numFmtId="41" fontId="6" fillId="0" borderId="0" xfId="1" applyFont="1" applyFill="1" applyBorder="1" applyAlignment="1">
      <alignment horizontal="right" vertical="center" shrinkToFit="1"/>
    </xf>
    <xf numFmtId="41" fontId="8" fillId="0" borderId="0" xfId="1" applyFont="1" applyFill="1" applyBorder="1" applyAlignment="1">
      <alignment horizontal="center" vertical="top"/>
    </xf>
    <xf numFmtId="176" fontId="3" fillId="6" borderId="1" xfId="0" applyNumberFormat="1" applyFont="1" applyFill="1" applyBorder="1" applyAlignment="1">
      <alignment horizontal="center" vertical="center" shrinkToFit="1"/>
    </xf>
    <xf numFmtId="176" fontId="3" fillId="6" borderId="40" xfId="0" applyNumberFormat="1" applyFont="1" applyFill="1" applyBorder="1" applyAlignment="1">
      <alignment horizontal="center" vertical="center" shrinkToFit="1"/>
    </xf>
    <xf numFmtId="41" fontId="19" fillId="3" borderId="1" xfId="1" applyFont="1" applyFill="1" applyBorder="1" applyAlignment="1">
      <alignment horizontal="center" vertical="center"/>
    </xf>
    <xf numFmtId="13" fontId="19" fillId="3" borderId="1" xfId="1" applyNumberFormat="1" applyFont="1" applyFill="1" applyBorder="1"/>
    <xf numFmtId="176" fontId="19" fillId="3" borderId="1" xfId="0" applyNumberFormat="1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180" fontId="19" fillId="3" borderId="1" xfId="0" applyNumberFormat="1" applyFont="1" applyFill="1" applyBorder="1" applyAlignment="1">
      <alignment horizontal="center" vertical="center"/>
    </xf>
    <xf numFmtId="180" fontId="32" fillId="3" borderId="1" xfId="0" applyNumberFormat="1" applyFont="1" applyFill="1" applyBorder="1" applyAlignment="1">
      <alignment horizontal="center" vertical="center"/>
    </xf>
    <xf numFmtId="13" fontId="19" fillId="3" borderId="1" xfId="1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quotePrefix="1" applyFont="1" applyBorder="1" applyAlignment="1">
      <alignment horizontal="center" vertical="center"/>
    </xf>
    <xf numFmtId="17" fontId="32" fillId="0" borderId="1" xfId="0" quotePrefix="1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28" fillId="0" borderId="2" xfId="7" applyFont="1" applyBorder="1" applyAlignment="1">
      <alignment horizontal="center" vertical="center"/>
    </xf>
    <xf numFmtId="176" fontId="29" fillId="0" borderId="2" xfId="0" applyNumberFormat="1" applyFont="1" applyBorder="1" applyAlignment="1">
      <alignment horizontal="center" vertical="center" shrinkToFit="1"/>
    </xf>
    <xf numFmtId="0" fontId="32" fillId="0" borderId="2" xfId="0" applyFont="1" applyBorder="1" applyAlignment="1">
      <alignment horizontal="center" vertical="center"/>
    </xf>
    <xf numFmtId="0" fontId="32" fillId="0" borderId="2" xfId="0" quotePrefix="1" applyFont="1" applyBorder="1" applyAlignment="1">
      <alignment horizontal="center" vertical="center"/>
    </xf>
    <xf numFmtId="180" fontId="19" fillId="3" borderId="2" xfId="0" applyNumberFormat="1" applyFont="1" applyFill="1" applyBorder="1" applyAlignment="1">
      <alignment horizontal="center" vertical="center"/>
    </xf>
    <xf numFmtId="180" fontId="32" fillId="3" borderId="2" xfId="0" applyNumberFormat="1" applyFont="1" applyFill="1" applyBorder="1" applyAlignment="1">
      <alignment horizontal="center" vertical="center"/>
    </xf>
    <xf numFmtId="41" fontId="19" fillId="3" borderId="2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3" fontId="19" fillId="3" borderId="2" xfId="1" applyNumberFormat="1" applyFont="1" applyFill="1" applyBorder="1" applyAlignment="1">
      <alignment horizontal="center" vertical="center"/>
    </xf>
    <xf numFmtId="181" fontId="32" fillId="0" borderId="2" xfId="0" quotePrefix="1" applyNumberFormat="1" applyFont="1" applyBorder="1" applyAlignment="1">
      <alignment horizontal="center" vertical="center"/>
    </xf>
    <xf numFmtId="182" fontId="32" fillId="0" borderId="2" xfId="1" applyNumberFormat="1" applyFont="1" applyBorder="1" applyAlignment="1">
      <alignment horizontal="center" vertical="center"/>
    </xf>
    <xf numFmtId="182" fontId="32" fillId="0" borderId="1" xfId="1" applyNumberFormat="1" applyFont="1" applyBorder="1" applyAlignment="1">
      <alignment horizontal="center" vertical="center"/>
    </xf>
    <xf numFmtId="182" fontId="12" fillId="0" borderId="0" xfId="1" applyNumberFormat="1" applyFont="1" applyBorder="1" applyAlignment="1">
      <alignment horizontal="right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2" xfId="0" quotePrefix="1" applyFont="1" applyFill="1" applyBorder="1" applyAlignment="1">
      <alignment horizontal="center" vertical="center"/>
    </xf>
    <xf numFmtId="13" fontId="19" fillId="3" borderId="2" xfId="1" applyNumberFormat="1" applyFont="1" applyFill="1" applyBorder="1" applyAlignment="1">
      <alignment horizontal="center" vertical="center" wrapText="1"/>
    </xf>
    <xf numFmtId="13" fontId="19" fillId="3" borderId="1" xfId="1" applyNumberFormat="1" applyFont="1" applyFill="1" applyBorder="1" applyAlignment="1">
      <alignment horizontal="center" vertical="center"/>
    </xf>
    <xf numFmtId="0" fontId="33" fillId="0" borderId="0" xfId="0" applyFont="1"/>
    <xf numFmtId="41" fontId="19" fillId="3" borderId="2" xfId="1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/>
    </xf>
    <xf numFmtId="41" fontId="3" fillId="6" borderId="3" xfId="1" applyFont="1" applyFill="1" applyBorder="1" applyAlignment="1">
      <alignment horizontal="center" vertical="center" wrapText="1"/>
    </xf>
    <xf numFmtId="41" fontId="3" fillId="6" borderId="41" xfId="1" applyFont="1" applyFill="1" applyBorder="1" applyAlignment="1">
      <alignment horizontal="center" vertical="center" wrapText="1"/>
    </xf>
    <xf numFmtId="176" fontId="30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left" vertical="center"/>
    </xf>
    <xf numFmtId="176" fontId="31" fillId="6" borderId="35" xfId="0" applyNumberFormat="1" applyFont="1" applyFill="1" applyBorder="1" applyAlignment="1">
      <alignment horizontal="center" vertical="center" shrinkToFit="1"/>
    </xf>
    <xf numFmtId="176" fontId="31" fillId="6" borderId="45" xfId="0" applyNumberFormat="1" applyFont="1" applyFill="1" applyBorder="1" applyAlignment="1">
      <alignment horizontal="center" vertical="center" shrinkToFit="1"/>
    </xf>
    <xf numFmtId="176" fontId="31" fillId="6" borderId="4" xfId="0" applyNumberFormat="1" applyFont="1" applyFill="1" applyBorder="1" applyAlignment="1">
      <alignment horizontal="center" vertical="center" shrinkToFit="1"/>
    </xf>
    <xf numFmtId="176" fontId="31" fillId="6" borderId="36" xfId="0" applyNumberFormat="1" applyFont="1" applyFill="1" applyBorder="1" applyAlignment="1">
      <alignment horizontal="center" vertical="center" shrinkToFit="1"/>
    </xf>
    <xf numFmtId="176" fontId="31" fillId="6" borderId="46" xfId="0" applyNumberFormat="1" applyFont="1" applyFill="1" applyBorder="1" applyAlignment="1">
      <alignment horizontal="center" vertical="center" shrinkToFit="1"/>
    </xf>
    <xf numFmtId="176" fontId="31" fillId="6" borderId="37" xfId="0" applyNumberFormat="1" applyFont="1" applyFill="1" applyBorder="1" applyAlignment="1">
      <alignment horizontal="center" vertical="center" shrinkToFit="1"/>
    </xf>
    <xf numFmtId="176" fontId="31" fillId="6" borderId="3" xfId="0" applyNumberFormat="1" applyFont="1" applyFill="1" applyBorder="1" applyAlignment="1">
      <alignment horizontal="center" vertical="center"/>
    </xf>
    <xf numFmtId="176" fontId="31" fillId="6" borderId="41" xfId="0" applyNumberFormat="1" applyFont="1" applyFill="1" applyBorder="1" applyAlignment="1">
      <alignment horizontal="center" vertical="center"/>
    </xf>
    <xf numFmtId="0" fontId="31" fillId="6" borderId="42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76" fontId="25" fillId="0" borderId="0" xfId="0" applyNumberFormat="1" applyFont="1" applyAlignment="1">
      <alignment horizontal="left" vertical="center"/>
    </xf>
    <xf numFmtId="176" fontId="31" fillId="6" borderId="1" xfId="0" applyNumberFormat="1" applyFont="1" applyFill="1" applyBorder="1" applyAlignment="1">
      <alignment horizontal="center" vertical="center"/>
    </xf>
    <xf numFmtId="176" fontId="31" fillId="6" borderId="40" xfId="0" applyNumberFormat="1" applyFont="1" applyFill="1" applyBorder="1" applyAlignment="1">
      <alignment horizontal="center" vertical="center"/>
    </xf>
    <xf numFmtId="49" fontId="31" fillId="6" borderId="1" xfId="0" applyNumberFormat="1" applyFont="1" applyFill="1" applyBorder="1" applyAlignment="1">
      <alignment horizontal="center" vertical="center" wrapText="1" shrinkToFit="1"/>
    </xf>
    <xf numFmtId="49" fontId="31" fillId="6" borderId="40" xfId="0" applyNumberFormat="1" applyFont="1" applyFill="1" applyBorder="1" applyAlignment="1">
      <alignment horizontal="center" vertical="center" shrinkToFit="1"/>
    </xf>
    <xf numFmtId="41" fontId="31" fillId="6" borderId="6" xfId="1" applyFont="1" applyFill="1" applyBorder="1" applyAlignment="1">
      <alignment horizontal="center" vertical="center" wrapText="1"/>
    </xf>
    <xf numFmtId="41" fontId="31" fillId="6" borderId="1" xfId="1" applyFont="1" applyFill="1" applyBorder="1" applyAlignment="1">
      <alignment horizontal="center" vertical="center" wrapText="1"/>
    </xf>
    <xf numFmtId="41" fontId="31" fillId="6" borderId="40" xfId="1" applyFont="1" applyFill="1" applyBorder="1" applyAlignment="1">
      <alignment horizontal="center" vertical="center" wrapText="1"/>
    </xf>
    <xf numFmtId="41" fontId="3" fillId="6" borderId="6" xfId="1" applyFont="1" applyFill="1" applyBorder="1" applyAlignment="1">
      <alignment horizontal="center" vertical="center" wrapText="1"/>
    </xf>
    <xf numFmtId="41" fontId="3" fillId="6" borderId="1" xfId="1" applyFont="1" applyFill="1" applyBorder="1" applyAlignment="1">
      <alignment horizontal="center" vertical="center" wrapText="1"/>
    </xf>
    <xf numFmtId="41" fontId="3" fillId="6" borderId="40" xfId="1" applyFont="1" applyFill="1" applyBorder="1" applyAlignment="1">
      <alignment horizontal="center" vertical="center" wrapText="1"/>
    </xf>
    <xf numFmtId="176" fontId="3" fillId="6" borderId="33" xfId="0" applyNumberFormat="1" applyFont="1" applyFill="1" applyBorder="1" applyAlignment="1">
      <alignment horizontal="center" vertical="center" wrapText="1"/>
    </xf>
    <xf numFmtId="176" fontId="3" fillId="6" borderId="34" xfId="0" applyNumberFormat="1" applyFont="1" applyFill="1" applyBorder="1" applyAlignment="1">
      <alignment horizontal="center" vertical="center" wrapText="1"/>
    </xf>
    <xf numFmtId="176" fontId="3" fillId="6" borderId="38" xfId="0" applyNumberFormat="1" applyFont="1" applyFill="1" applyBorder="1" applyAlignment="1">
      <alignment horizontal="center" vertical="center" wrapText="1"/>
    </xf>
    <xf numFmtId="176" fontId="31" fillId="6" borderId="3" xfId="0" applyNumberFormat="1" applyFont="1" applyFill="1" applyBorder="1" applyAlignment="1">
      <alignment horizontal="center" vertical="center" shrinkToFit="1"/>
    </xf>
    <xf numFmtId="176" fontId="31" fillId="6" borderId="41" xfId="0" applyNumberFormat="1" applyFont="1" applyFill="1" applyBorder="1" applyAlignment="1">
      <alignment horizontal="center" vertical="center" shrinkToFit="1"/>
    </xf>
    <xf numFmtId="176" fontId="3" fillId="6" borderId="6" xfId="0" applyNumberFormat="1" applyFont="1" applyFill="1" applyBorder="1" applyAlignment="1">
      <alignment horizontal="center" vertical="center" shrinkToFit="1"/>
    </xf>
    <xf numFmtId="176" fontId="31" fillId="6" borderId="5" xfId="0" applyNumberFormat="1" applyFont="1" applyFill="1" applyBorder="1" applyAlignment="1">
      <alignment horizontal="center" vertical="center" shrinkToFit="1"/>
    </xf>
    <xf numFmtId="176" fontId="31" fillId="6" borderId="8" xfId="0" applyNumberFormat="1" applyFont="1" applyFill="1" applyBorder="1" applyAlignment="1">
      <alignment horizontal="center" vertical="center" shrinkToFit="1"/>
    </xf>
    <xf numFmtId="176" fontId="31" fillId="6" borderId="39" xfId="0" applyNumberFormat="1" applyFont="1" applyFill="1" applyBorder="1" applyAlignment="1">
      <alignment horizontal="center" vertical="center" shrinkToFit="1"/>
    </xf>
    <xf numFmtId="176" fontId="31" fillId="6" borderId="42" xfId="0" applyNumberFormat="1" applyFont="1" applyFill="1" applyBorder="1" applyAlignment="1">
      <alignment horizontal="center" vertical="center" shrinkToFit="1"/>
    </xf>
    <xf numFmtId="176" fontId="31" fillId="6" borderId="44" xfId="0" applyNumberFormat="1" applyFont="1" applyFill="1" applyBorder="1" applyAlignment="1">
      <alignment horizontal="center" vertical="center" shrinkToFit="1"/>
    </xf>
    <xf numFmtId="176" fontId="31" fillId="6" borderId="43" xfId="0" applyNumberFormat="1" applyFont="1" applyFill="1" applyBorder="1" applyAlignment="1">
      <alignment horizontal="center" vertical="center" shrinkToFit="1"/>
    </xf>
    <xf numFmtId="176" fontId="25" fillId="0" borderId="0" xfId="0" applyNumberFormat="1" applyFont="1" applyAlignment="1">
      <alignment horizontal="center" vertical="center"/>
    </xf>
    <xf numFmtId="0" fontId="21" fillId="5" borderId="12" xfId="0" applyFont="1" applyFill="1" applyBorder="1" applyAlignment="1">
      <alignment horizontal="center"/>
    </xf>
    <xf numFmtId="0" fontId="21" fillId="5" borderId="13" xfId="0" applyFont="1" applyFill="1" applyBorder="1" applyAlignment="1">
      <alignment horizontal="center"/>
    </xf>
    <xf numFmtId="49" fontId="3" fillId="4" borderId="21" xfId="0" applyNumberFormat="1" applyFont="1" applyFill="1" applyBorder="1" applyAlignment="1">
      <alignment horizontal="center" vertical="center" wrapText="1"/>
    </xf>
    <xf numFmtId="49" fontId="3" fillId="4" borderId="22" xfId="0" applyNumberFormat="1" applyFont="1" applyFill="1" applyBorder="1" applyAlignment="1">
      <alignment horizontal="center" vertical="center" wrapText="1"/>
    </xf>
    <xf numFmtId="41" fontId="3" fillId="4" borderId="24" xfId="1" applyFont="1" applyFill="1" applyBorder="1" applyAlignment="1">
      <alignment horizontal="center" vertical="center" wrapText="1"/>
    </xf>
    <xf numFmtId="41" fontId="3" fillId="4" borderId="29" xfId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49" fontId="3" fillId="4" borderId="28" xfId="0" applyNumberFormat="1" applyFont="1" applyFill="1" applyBorder="1" applyAlignment="1">
      <alignment horizontal="center" vertical="center" wrapText="1"/>
    </xf>
    <xf numFmtId="49" fontId="3" fillId="4" borderId="29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31" xfId="0" applyNumberFormat="1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176" fontId="9" fillId="3" borderId="33" xfId="0" applyNumberFormat="1" applyFont="1" applyFill="1" applyBorder="1" applyAlignment="1">
      <alignment horizontal="center" vertical="center" wrapText="1"/>
    </xf>
    <xf numFmtId="176" fontId="9" fillId="3" borderId="34" xfId="0" applyNumberFormat="1" applyFont="1" applyFill="1" applyBorder="1" applyAlignment="1">
      <alignment horizontal="center" vertical="center" wrapText="1"/>
    </xf>
    <xf numFmtId="176" fontId="9" fillId="3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41" fontId="3" fillId="4" borderId="23" xfId="1" applyFont="1" applyFill="1" applyBorder="1" applyAlignment="1">
      <alignment horizontal="center" vertical="center" wrapText="1"/>
    </xf>
    <xf numFmtId="41" fontId="3" fillId="4" borderId="28" xfId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9">
    <cellStyle name="쉼표 [0]" xfId="1" builtinId="6"/>
    <cellStyle name="쉼표 [0] 2" xfId="2"/>
    <cellStyle name="콤마 [0]_용지및지장물조서(4공구최종)" xfId="3"/>
    <cellStyle name="통화 [0] 2" xfId="4"/>
    <cellStyle name="표준" xfId="0" builtinId="0"/>
    <cellStyle name="표준 2" xfId="5"/>
    <cellStyle name="표준 3" xfId="6"/>
    <cellStyle name="표준 4" xfId="7"/>
    <cellStyle name="표준 5" xfId="8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266700</xdr:colOff>
      <xdr:row>62</xdr:row>
      <xdr:rowOff>0</xdr:rowOff>
    </xdr:from>
    <xdr:to>
      <xdr:col>9</xdr:col>
      <xdr:colOff>361950</xdr:colOff>
      <xdr:row>62</xdr:row>
      <xdr:rowOff>209550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F80D7C44-9CCD-49F2-965F-F1AE2F5B4196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B9B6D6FA-B5B6-4EAE-ABDC-AA5DE97ED071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58F0425-7AC0-4AA1-B22D-B1DDC066D2FE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D461022-005D-42F4-B44A-FD0EF973C2D5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58C249B2-30CD-4304-8759-668BFE691143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3CEF9867-02F4-4351-B6D2-01725FD5440D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59F5F665-A3B9-4E38-84E6-01A717C94134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FC6DD7BE-DB84-42E4-AB21-5A4CF742E1C8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99B12302-E20A-4238-AE9C-6834DC8CB243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5A206B03-7132-470B-A739-28BD124B077D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601D2E-6F1C-4805-AC09-071E7BDEA009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9968B35-86E9-4850-AF8F-51C4AAB8C50C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27306DBA-2EF2-48BF-836D-8D555CEFB6C3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D0056297-862E-4582-BD25-84262E601B57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DD6A00D1-4A09-4007-87B3-C386242D25E9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8A01C3DE-F12A-4EDB-981C-B13CF0DF8C64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96E7535-D2F2-47A0-A46B-9E1AAAF919C2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C964B74F-CB57-4FDF-8BD7-B3347840A86E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6A2BEA46-CFE5-43AE-82EC-6EC25D9F42F6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C3CC433D-D192-4C92-8DA9-33FB2D4C7818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7001ABFC-C2ED-4E73-A205-051332D6CA63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266700</xdr:colOff>
      <xdr:row>62</xdr:row>
      <xdr:rowOff>0</xdr:rowOff>
    </xdr:from>
    <xdr:ext cx="95250" cy="209550"/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706C896D-FA39-4EC6-A956-C418FFF47EFD}"/>
            </a:ext>
          </a:extLst>
        </xdr:cNvPr>
        <xdr:cNvSpPr txBox="1">
          <a:spLocks noChangeArrowheads="1"/>
        </xdr:cNvSpPr>
      </xdr:nvSpPr>
      <xdr:spPr bwMode="auto">
        <a:xfrm>
          <a:off x="3611880" y="1994154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DATA\&#49688;&#47049;&#49328;&#52636;\&#44368;&#45824;&#53664;&#442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44284;&#51109;&#45784;\C\WORK\&#44221;&#52632;&#49440;\P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44284;&#51109;&#45784;\C\&#49900;&#50948;&#48372;&#51089;&#50629;&#48169;\&#54532;&#47196;&#44536;&#47016;\&#44368;&#45824;&#50745;&#48317;\&#44368;&#45824;-&#50745;&#4831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44284;&#51109;&#45784;\C\&#49900;&#50948;&#48372;&#51089;&#50629;&#48169;\&#54532;&#47196;&#44536;&#47016;\&#44368;&#45824;&#50745;&#48317;\djdg_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5;&#48372;&#51221;\D\data2000\&#44256;&#52285;&#49548;&#54616;&#52380;\&#50857;&#44592;\&#51116;&#47308;&#51665;&#44228;(&#50857;&#4459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1"/>
      <sheetName val="총괄집계1 (3)"/>
      <sheetName val="총괄집계"/>
      <sheetName val="수량집계(대전)"/>
      <sheetName val="일반수량집계(대전)"/>
      <sheetName val="봉곡교(대전)"/>
      <sheetName val="수량집계(진주)"/>
      <sheetName val="일반수량집계 (진주)"/>
      <sheetName val="봉곡교(진주)"/>
      <sheetName val="접속 슬래브"/>
      <sheetName val="옹벽집계"/>
      <sheetName val="토공집계"/>
      <sheetName val="토공"/>
      <sheetName val="총괄-S"/>
      <sheetName val="총괄-S (2)"/>
      <sheetName val="총괄-S(30)"/>
      <sheetName val="슬래브-S(30)"/>
      <sheetName val="옹벽-S"/>
      <sheetName val="슬래브-S (40)"/>
      <sheetName val="수량집계"/>
      <sheetName val="신흥교"/>
      <sheetName val="시점(우)-날개벽"/>
      <sheetName val="시점(좌)-날개벽"/>
      <sheetName val="종점(우)-날개벽"/>
      <sheetName val="종점(좌)-날개벽"/>
      <sheetName val="옹벽(3-1)"/>
      <sheetName val="옹벽(3-2)"/>
      <sheetName val="총괄"/>
      <sheetName val="총괄 (2)"/>
      <sheetName val="총괄(30)"/>
      <sheetName val="슬래브(30)"/>
      <sheetName val="옹벽"/>
      <sheetName val="슬래브 (40)"/>
      <sheetName val="XXXXXX"/>
      <sheetName val="산청"/>
      <sheetName val="수동"/>
      <sheetName val="30mpc본당수량"/>
      <sheetName val="1m당 (2)"/>
      <sheetName val="Sheet1"/>
      <sheetName val="토공총괄집계"/>
      <sheetName val="U-TYPE토공"/>
      <sheetName val="교대토공집계"/>
      <sheetName val="교대토공"/>
      <sheetName val="교각토공집계"/>
      <sheetName val="교각토공"/>
      <sheetName val="타공종이월"/>
      <sheetName val="북한강교교대토공집계(1)"/>
      <sheetName val="북한강교시점측교대"/>
      <sheetName val="북한강교교대토공집계(2)"/>
      <sheetName val="북한강교종점측교대"/>
      <sheetName val="용늪교교대토공집계 "/>
      <sheetName val="용늪교시점측교대"/>
      <sheetName val="용늪교종점측교대"/>
      <sheetName val="강재수량-총"/>
      <sheetName val="철근량"/>
      <sheetName val="토공수량집"/>
      <sheetName val="어곡-타공종"/>
      <sheetName val="VXXXXX"/>
      <sheetName val="표지"/>
      <sheetName val="목차"/>
      <sheetName val="1.설계조건"/>
      <sheetName val="2.1단면가정"/>
      <sheetName val="Sap2000"/>
      <sheetName val="2.5하중재하도"/>
      <sheetName val="2.7 전산입력"/>
      <sheetName val="2.7.2 단면력집계"/>
      <sheetName val="2.8 부재력도(극한)"/>
      <sheetName val="2.9 단면검토"/>
      <sheetName val="2.9.2 벽설계"/>
      <sheetName val="2.10주철근 조립도"/>
      <sheetName val="2.11정착장검토"/>
      <sheetName val="2.12 부재력도(허용)"/>
      <sheetName val="2.13 우각부 보강검토"/>
      <sheetName val="2.14 거더계산"/>
      <sheetName val="2.14.3 거더철근량산정"/>
      <sheetName val="2.14.4 사각기둥설계"/>
      <sheetName val="2.15 사용성검토"/>
      <sheetName val="2.16 부력검토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Sheet2"/>
      <sheetName val="Sheet3"/>
      <sheetName val="통전1교-A1토공"/>
      <sheetName val="통전1교-A2토공"/>
      <sheetName val="사천2교-A1토공"/>
      <sheetName val="사천2교-A2토공"/>
      <sheetName val="abut집계"/>
      <sheetName val="상-교대"/>
      <sheetName val="부대공집계(옛날)"/>
      <sheetName val="부대공집계표"/>
      <sheetName val="오수공"/>
      <sheetName val="우수공"/>
      <sheetName val="구내배관"/>
      <sheetName val="BYPASS날개벽"/>
      <sheetName val="총괄토공집계"/>
      <sheetName val="1 line"/>
      <sheetName val="laroux"/>
      <sheetName val="내역서"/>
      <sheetName val="총집"/>
      <sheetName val="철근집계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토공"/>
      <sheetName val="옹벽수량"/>
      <sheetName val="연장조서"/>
      <sheetName val="전단"/>
      <sheetName val="전집"/>
      <sheetName val="내역서적용수량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교대집계"/>
      <sheetName val="용수개거 내역수량집계표"/>
      <sheetName val="용수개거연장조서"/>
      <sheetName val="용수개거재료집계표"/>
      <sheetName val="용수개거단위수량"/>
      <sheetName val="내역적용(전체)"/>
      <sheetName val="터널공총자재693"/>
      <sheetName val="시멘트및골재수랑지계표694"/>
      <sheetName val="콘크리트695"/>
      <sheetName val="총집계표"/>
      <sheetName val="BM개착"/>
      <sheetName val="(3-1)798"/>
      <sheetName val="(3-2)799"/>
      <sheetName val="800"/>
      <sheetName val="801"/>
      <sheetName val="802"/>
      <sheetName val="803"/>
      <sheetName val="(4-1)822"/>
      <sheetName val="(4-2)823"/>
      <sheetName val="824"/>
      <sheetName val="825"/>
      <sheetName val="826"/>
      <sheetName val="827"/>
      <sheetName val="(6-1)872"/>
      <sheetName val="(6-2)873"/>
      <sheetName val="874"/>
      <sheetName val="875"/>
      <sheetName val="876"/>
      <sheetName val="877"/>
      <sheetName val="본선수량총괄집계표"/>
      <sheetName val="토공수량총괄집계표"/>
      <sheetName val="집계표"/>
      <sheetName val="화심2교(전주 시)"/>
      <sheetName val="화심2교(전주 종)"/>
      <sheetName val="화심2교(함양 시)"/>
      <sheetName val="화심2교(함양 종)"/>
      <sheetName val="민목2교(전주 시)"/>
      <sheetName val="민목2교(전주 종)"/>
      <sheetName val="민목2교(함양 시)"/>
      <sheetName val="민목2교(함양 종)"/>
      <sheetName val="AB3400"/>
      <sheetName val="AB3401"/>
      <sheetName val="감독차량비"/>
      <sheetName val="AB3402"/>
      <sheetName val="AB3403"/>
      <sheetName val="터널차량비"/>
      <sheetName val="AB3500"/>
      <sheetName val="부지임대료"/>
      <sheetName val="간지"/>
      <sheetName val="설계내역서"/>
      <sheetName val="TYPE총괄집계표"/>
      <sheetName val="논리시점우측"/>
      <sheetName val="논리시점좌측"/>
      <sheetName val="논리종점우측"/>
      <sheetName val="논리종점좌측"/>
      <sheetName val="토공집계표"/>
      <sheetName val="구조물깨기수량집계"/>
      <sheetName val="교량깨기"/>
      <sheetName val="설계설명서"/>
      <sheetName val="물량증감내역"/>
      <sheetName val="자재"/>
      <sheetName val="공사용중기"/>
      <sheetName val="공정표(당)"/>
      <sheetName val="공정표(변)"/>
      <sheetName val="표지-1"/>
      <sheetName val="집계표(총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집계표(토목,비목별)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표지 (2)"/>
      <sheetName val="예정공정표"/>
      <sheetName val="공사일보(4월1일)"/>
      <sheetName val="공사일보(4월2일)"/>
      <sheetName val="공사일보(4월3일)"/>
      <sheetName val="공사일보(4월4일)"/>
      <sheetName val="공사일보(4월5일)"/>
      <sheetName val="공사일보(4월6일)"/>
      <sheetName val="공사일보(4월7일)"/>
      <sheetName val="공사일보(4월8일)"/>
      <sheetName val="공사일보(4월9일)"/>
      <sheetName val="공사일보(4월10일)"/>
      <sheetName val="공사일보(4월11일)"/>
      <sheetName val="공사일보(4월12일)"/>
      <sheetName val="공사일보(4월13일)"/>
      <sheetName val="공사일보(4월14일)"/>
      <sheetName val="공사일보(4월15일)"/>
      <sheetName val="공사일보(4월16일)"/>
      <sheetName val="공사일보(4월17일)"/>
      <sheetName val="공사일보(4월18일)"/>
      <sheetName val="공사일보(4월19일)"/>
      <sheetName val="공사일보(4월20일)"/>
      <sheetName val="공사일보(4월21일)"/>
      <sheetName val="공사일보(4월22일)"/>
      <sheetName val="공사일보(4월23일)"/>
      <sheetName val="공사일보(4월24일)"/>
      <sheetName val="공사일보(4월25일)"/>
      <sheetName val="공사일보(4월26일)"/>
      <sheetName val="공사일보(4월27일)"/>
      <sheetName val="공사일보(4월28일)"/>
      <sheetName val="공사일보(4월29일)"/>
      <sheetName val="공사일보(4월30일)"/>
      <sheetName val="설계변경내용"/>
      <sheetName val="토목공사(수량증감대비표)"/>
      <sheetName val="1공구(수량증감대비표)"/>
      <sheetName val="단가조견표"/>
      <sheetName val="주요물량,자재"/>
      <sheetName val="공사기간,변경조건"/>
      <sheetName val="공정표(변경)"/>
      <sheetName val="표지-1 (2)"/>
      <sheetName val="표지-1 (3)"/>
      <sheetName val="내역갑"/>
      <sheetName val="산출내역"/>
      <sheetName val="내역"/>
      <sheetName val="관급자재대,보상비"/>
      <sheetName val="보상비"/>
      <sheetName val="갑"/>
      <sheetName val="변경개요1"/>
      <sheetName val="갑 (1)"/>
      <sheetName val="원가계산서"/>
      <sheetName val="공종별집계표"/>
      <sheetName val="갑지 (2)"/>
      <sheetName val="공량서(옥외방범)"/>
      <sheetName val="단가조사서"/>
      <sheetName val="단가조사서 (업체)"/>
      <sheetName val="갑지 (3)"/>
      <sheetName val="자재총괄(증감)"/>
      <sheetName val="폐수처리장(변경)"/>
      <sheetName val="폐수처리장 (기존)"/>
      <sheetName val="갑지 (4)"/>
      <sheetName val="도면"/>
      <sheetName val="교대수량집계표"/>
      <sheetName val="교대수량"/>
      <sheetName val="가시설공(광장부)"/>
      <sheetName val="Anchor수량"/>
      <sheetName val="MSG"/>
      <sheetName val="MSG (2)"/>
      <sheetName val="SQJ"/>
      <sheetName val="가시설공(시점부)"/>
      <sheetName val="MSG(시점부)"/>
      <sheetName val="SQJ(시점부)"/>
      <sheetName val="기본DATA"/>
      <sheetName val="단면 (2)"/>
      <sheetName val="남양내역"/>
      <sheetName val="단면가정"/>
      <sheetName val="대전-교대(A1-A2)"/>
      <sheetName val="요율"/>
      <sheetName val="집 계 표"/>
      <sheetName val="기계내역"/>
      <sheetName val="BOQ(전체)"/>
      <sheetName val="간선계산"/>
      <sheetName val="INPUT"/>
      <sheetName val="실행내역"/>
      <sheetName val="정렬"/>
      <sheetName val="#REF"/>
      <sheetName val="도급대실행대비표"/>
      <sheetName val="BID"/>
      <sheetName val="3.바닥판설계"/>
      <sheetName val="입찰안"/>
      <sheetName val="전체_1설계"/>
      <sheetName val="당진1,2호기전선관설치및접지4차공사내역서-을지"/>
      <sheetName val="1.취수장"/>
      <sheetName val="가로등내역서"/>
      <sheetName val="CABLE SIZE-3"/>
      <sheetName val="["/>
      <sheetName val="조명시설"/>
      <sheetName val="전체제잡비"/>
      <sheetName val="사  업  비  수  지  예  산  서"/>
      <sheetName val="绑ꣃ˞짛༏濼殃恸䁍◣"/>
      <sheetName val="000000"/>
      <sheetName val="시점부"/>
      <sheetName val="시점부토적표"/>
      <sheetName val="종점부"/>
      <sheetName val="종점부토적표"/>
      <sheetName val="type-F"/>
      <sheetName val="맨홀수량산출"/>
      <sheetName val="1호인버트수량"/>
      <sheetName val="골재산출"/>
      <sheetName val="현황산출서"/>
      <sheetName val="배수공"/>
      <sheetName val="유동표"/>
      <sheetName val="투찰"/>
      <sheetName val="기초공"/>
      <sheetName val="기둥(원형)"/>
      <sheetName val="앉음벽 (2)"/>
      <sheetName val="산출근거1"/>
      <sheetName val="교각계산"/>
      <sheetName val="Sheet15"/>
      <sheetName val="전입"/>
      <sheetName val="위치조서"/>
      <sheetName val="ABUT수량-A1"/>
      <sheetName val="양수장구조물총"/>
      <sheetName val="양수장토공총"/>
      <sheetName val="단위단가"/>
      <sheetName val="공사비예산서(토목분)"/>
      <sheetName val="성서방향-교대(A2)"/>
      <sheetName val="암거 제원표"/>
      <sheetName val="공사비내역"/>
      <sheetName val="전기일위목록"/>
      <sheetName val="공주-교대(A1)"/>
      <sheetName val="기자재비"/>
      <sheetName val="주형"/>
      <sheetName val="apt수량"/>
      <sheetName val="편입토지조서"/>
      <sheetName val="B(함)일반수량"/>
      <sheetName val="적용토목"/>
      <sheetName val="3CHBDC"/>
      <sheetName val="수량집계표"/>
      <sheetName val="산출근거"/>
      <sheetName val="산수배수"/>
      <sheetName val="진주방향"/>
      <sheetName val="마산방향"/>
      <sheetName val="마산방향철근집계"/>
      <sheetName val="하수급견적대비"/>
      <sheetName val="수량명세서"/>
      <sheetName val="소방"/>
      <sheetName val="포장복구집계"/>
      <sheetName val="6공구(당초)"/>
      <sheetName val="용늪교종점측교대_x0000__x0009_ӐЀ_x0004__x0000__xdfa0_̠ӴЀF_x0000__x0010_[교대토공.XLS]"/>
      <sheetName val="용늪교종점측교대_x0000__x0000__x0000__x0000__x0000__x0000__x0000__x0000__x0000__x0009__x0000_ӐЀ_x0000__x0004__x0000__x0000__x0000__x0000__x0000__x0000__xdfa0_̠"/>
      <sheetName val="기초코드"/>
      <sheetName val="날개벽"/>
      <sheetName val="B부대공"/>
      <sheetName val="토목"/>
      <sheetName val="공작물조직표(용배수)"/>
      <sheetName val="(C)원내역"/>
      <sheetName val="자재단가비교표"/>
      <sheetName val="DATE"/>
      <sheetName val="설계명세서"/>
      <sheetName val="변수값"/>
      <sheetName val="중기상차"/>
      <sheetName val="AS복구"/>
      <sheetName val="중기터파기"/>
      <sheetName val="B2BERP"/>
      <sheetName val="품셈TABLE"/>
      <sheetName val="품셈"/>
      <sheetName val="변화치수"/>
      <sheetName val="2.8 부재_xffff_도(_xffff_한)"/>
      <sheetName val="2._xffff_.2 벽설계"/>
      <sheetName val="SLIDES"/>
      <sheetName val="초곡1교(일반)"/>
      <sheetName val="토량1-1"/>
      <sheetName val="건축내역"/>
      <sheetName val="수로교총재료집계"/>
      <sheetName val="연결임시"/>
      <sheetName val="플랜트 설치"/>
      <sheetName val="TEL"/>
      <sheetName val="BLOCK-1"/>
      <sheetName val="부대내역"/>
      <sheetName val="공사수행방안"/>
      <sheetName val="시멘트"/>
      <sheetName val="산출내역서집계표"/>
      <sheetName val="기둥"/>
      <sheetName val="저판(버림100)"/>
      <sheetName val="자재단가"/>
      <sheetName val="기계경비"/>
      <sheetName val="VXXXX"/>
      <sheetName val="명세표지"/>
      <sheetName val="명세서"/>
      <sheetName val="총집계"/>
      <sheetName val="진출콘크.푸집"/>
      <sheetName val="진출철집"/>
      <sheetName val="&lt;접속집계&gt;"/>
      <sheetName val="접속철"/>
      <sheetName val="AP슬래브"/>
      <sheetName val="전기맨홀자재집"/>
      <sheetName val="전기맨홀콘.거푸집총집 "/>
      <sheetName val="전기맨홀철근총집"/>
      <sheetName val="포장공사"/>
      <sheetName val="물가시세"/>
      <sheetName val="노임단가"/>
      <sheetName val="일위"/>
      <sheetName val="8설7발"/>
      <sheetName val="A-4"/>
      <sheetName val="상행-교대(A1-A2)"/>
      <sheetName val="도장수량(하1)"/>
      <sheetName val="지급자재"/>
      <sheetName val="포장공"/>
      <sheetName val="날개벽(시점좌측)"/>
      <sheetName val="전선 및 전선관"/>
      <sheetName val="일위대가(계측기설치)"/>
      <sheetName val="6.교좌면보강"/>
      <sheetName val="전차선로 물량표"/>
      <sheetName val="가정단면"/>
      <sheetName val="단가조사"/>
      <sheetName val="공사일보(4월11탬גּ"/>
      <sheetName val="교대(당진방향)삁세집계(A2)"/>
      <sheetName val="Q형플륨집계"/>
      <sheetName val="공사일보_x0008_4월25일)"/>
      <sheetName val="공사일듴(4월28일)"/>
      <sheetName val="冠목공사(수량증감대비표)"/>
      <sheetName val="주요물韉,자재"/>
      <sheetName val="장문교(대전)"/>
      <sheetName val="입적표"/>
      <sheetName val="I一般比"/>
      <sheetName val="설직재-1"/>
      <sheetName val="N賃率-職"/>
      <sheetName val="제직재"/>
      <sheetName val="준검 내역서"/>
      <sheetName val="일위대가"/>
      <sheetName val="VXXXXXXX"/>
      <sheetName val="경산(을)"/>
      <sheetName val="반중력식옹벽"/>
      <sheetName val="터파기및재료"/>
      <sheetName val="상수도토공집계표"/>
      <sheetName val="공내역"/>
      <sheetName val="ETC"/>
      <sheetName val="도장"/>
      <sheetName val="시설수량표"/>
      <sheetName val="용산1(해보)"/>
      <sheetName val="총괄집계1_(3)"/>
      <sheetName val="일반수량집계_(진주)"/>
      <sheetName val="접속_슬래브"/>
      <sheetName val="총괄-S_(2)"/>
      <sheetName val="슬래브-S_(40)"/>
      <sheetName val="총괄_(2)"/>
      <sheetName val="슬래브_(40)"/>
      <sheetName val="1m당_(2)"/>
      <sheetName val="1_설계조건"/>
      <sheetName val="2_1단면가정"/>
      <sheetName val="2_5하중재하도"/>
      <sheetName val="2_7_전산입력"/>
      <sheetName val="2_7_2_단면력집계"/>
      <sheetName val="2_8_부재력도(극한)"/>
      <sheetName val="2_9_단면검토"/>
      <sheetName val="2_9_2_벽설계"/>
      <sheetName val="2_10주철근_조립도"/>
      <sheetName val="가격조사서"/>
      <sheetName val="JJ"/>
      <sheetName val="5.정산서"/>
      <sheetName val="중기손료"/>
      <sheetName val="기초단가"/>
      <sheetName val="원본"/>
      <sheetName val="JUCKEYK"/>
      <sheetName val="인사자료총집계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남양시작동자105노65기1.3화1.2"/>
      <sheetName val="공사비총괄"/>
      <sheetName val="오억미만"/>
      <sheetName val="2공구산출내역"/>
      <sheetName val="총괄표"/>
      <sheetName val="SLAB"/>
      <sheetName val="봉양~조차장간고하개명(신설)"/>
      <sheetName val="토공(우물통,기타) "/>
      <sheetName val="실행철강하도"/>
      <sheetName val="용늪교종점측교대_x0000__x0009_ӐЀ_x0004__x0000__xdfa0_̠ӴЀF_x0010_[교대토공.XLS]S"/>
      <sheetName val="우,오수"/>
      <sheetName val="자재일람"/>
      <sheetName val="J형측구단위수량"/>
      <sheetName val="건축집계"/>
      <sheetName val="토목집계"/>
      <sheetName val="조경집계"/>
      <sheetName val="DATA 입력부"/>
      <sheetName val="도급"/>
      <sheetName val="공통가설"/>
      <sheetName val="근로자자료입력"/>
      <sheetName val="집수정현황"/>
      <sheetName val="용늪교종점측교대_x0000_ ӐЀ_x0004__x0000__xdfa0_̠ӴЀF_x0000__x0010_[교대토공.XLS]"/>
      <sheetName val="용늪교종점측교대_x0000__x0000__x0000__x0000__x0000__x0000__x0000__x0000__x0000_ _x0000_ӐЀ_x0000__x0004__x0000__x0000__x0000__x0000__x0000__x0000__xdfa0_̠"/>
      <sheetName val="용늪교종점측교대_x0000_ ӐЀ_x0004__x0000__xdfa0_̠ӴЀF_x0010_[교대토공.XLS]S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역T형"/>
      <sheetName val="단가 및 재료비"/>
      <sheetName val="초기화면"/>
      <sheetName val="Macro1"/>
      <sheetName val="입출재고현황 (2)"/>
      <sheetName val="연부97-1"/>
      <sheetName val="실행대비"/>
      <sheetName val="예산명세서"/>
      <sheetName val="자료입력"/>
      <sheetName val="data"/>
      <sheetName val="서울교대토공집계(★)"/>
      <sheetName val="춘천교대토공집계(★)"/>
      <sheetName val="70%"/>
      <sheetName val="RE9604"/>
      <sheetName val="매입"/>
      <sheetName val="전기일위대가"/>
      <sheetName val="원가계산서구조조정"/>
      <sheetName val="용늪교교대토공집계_"/>
      <sheetName val="2_11정착장검토"/>
      <sheetName val="2_12_부재력도(허용)"/>
      <sheetName val="2_13_우각부_보강검토"/>
      <sheetName val="2_14_거더계산"/>
      <sheetName val="2_14_3_거더철근량산정"/>
      <sheetName val="2_14_4_사각기둥설계"/>
      <sheetName val="2_15_사용성검토"/>
      <sheetName val="2_16_부력검토"/>
      <sheetName val="표지판_기초수량"/>
      <sheetName val="화심2교(전주_시)"/>
      <sheetName val="화심2교(전주_종)"/>
      <sheetName val="화심2교(함양_시)"/>
      <sheetName val="화심2교(함양_종)"/>
      <sheetName val="민목2교(전주_시)"/>
      <sheetName val="민목2교(전주_종)"/>
      <sheetName val="민목2교(함양_시)"/>
      <sheetName val="민목2교(함양_종)"/>
      <sheetName val="1_line"/>
      <sheetName val="용수개거_내역수량집계표"/>
      <sheetName val="관급(1공구_)"/>
      <sheetName val="표지_(2)"/>
      <sheetName val="표지-1_(2)"/>
      <sheetName val="표지-1_(3)"/>
      <sheetName val="MSG_(2)"/>
      <sheetName val="갑_(1)"/>
      <sheetName val="갑지_(2)"/>
      <sheetName val="단가조사서_(업체)"/>
      <sheetName val="갑지_(3)"/>
      <sheetName val="폐수처리장_(기존)"/>
      <sheetName val="갑지_(4)"/>
      <sheetName val="전차선로_물량표"/>
      <sheetName val="단면_(2)"/>
      <sheetName val="CABLE_SIZE-3"/>
      <sheetName val="집_계_표"/>
      <sheetName val="3_바닥판설계"/>
      <sheetName val="사__업__비__수__지__예__산__서"/>
      <sheetName val="앉음벽_(2)"/>
      <sheetName val="1_취수장"/>
      <sheetName val="전기2005"/>
      <sheetName val="통신2005"/>
      <sheetName val="200"/>
      <sheetName val="사다리"/>
      <sheetName val="인원조직표"/>
      <sheetName val="전체"/>
      <sheetName val="내역서1"/>
      <sheetName val="wall"/>
      <sheetName val="(1)본선수량집계"/>
      <sheetName val="밸브설치"/>
      <sheetName val="DATA 입력란"/>
      <sheetName val="2.단면가정"/>
      <sheetName val="전주조서"/>
      <sheetName val="수량산출"/>
      <sheetName val="참조-(1)"/>
      <sheetName val="WORK"/>
      <sheetName val="직원자료입력"/>
      <sheetName val="갑지1"/>
      <sheetName val="화산경계"/>
      <sheetName val="지수"/>
      <sheetName val="용늪교종점측교대 ӐЀ̠ӴЀF[교대토공_XLS]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/>
      <sheetData sheetId="109"/>
      <sheetData sheetId="110" refreshError="1"/>
      <sheetData sheetId="111" refreshError="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 refreshError="1"/>
      <sheetData sheetId="279" refreshError="1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 refreshError="1"/>
      <sheetData sheetId="367" refreshError="1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 refreshError="1"/>
      <sheetData sheetId="387"/>
      <sheetData sheetId="388" refreshError="1"/>
      <sheetData sheetId="389"/>
      <sheetData sheetId="390" refreshError="1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 refreshError="1"/>
      <sheetData sheetId="422" refreshError="1"/>
      <sheetData sheetId="423" refreshError="1"/>
      <sheetData sheetId="424" refreshError="1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/>
      <sheetData sheetId="520" refreshError="1"/>
      <sheetData sheetId="521"/>
      <sheetData sheetId="522" refreshError="1"/>
      <sheetData sheetId="523" refreshError="1"/>
      <sheetData sheetId="524" refreshError="1"/>
      <sheetData sheetId="525" refreshError="1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input"/>
      <sheetName val="1.2.제원"/>
      <sheetName val="3.하중계산"/>
      <sheetName val="4.1.안정검토"/>
      <sheetName val="4.2.안정검토"/>
      <sheetName val="5.1.단면력"/>
      <sheetName val="5.4.하중조합"/>
      <sheetName val="5.5.스프링"/>
      <sheetName val="7.부재검토"/>
      <sheetName val="6.단면력도"/>
      <sheetName val="8.1.기초검토용 부재력(1)"/>
      <sheetName val="8.2.기초검토용부재력(2)"/>
      <sheetName val="8.3.기초단면력(파일)입"/>
      <sheetName val="8.4.SD30 (2)"/>
      <sheetName val="9.SHOE"/>
      <sheetName val="10.낙교방지"/>
      <sheetName val="횡방향구속"/>
      <sheetName val="교각1"/>
    </sheetNames>
    <sheetDataSet>
      <sheetData sheetId="0" refreshError="1"/>
      <sheetData sheetId="1" refreshError="1">
        <row r="1">
          <cell r="N1">
            <v>240</v>
          </cell>
          <cell r="P1">
            <v>3000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양지교"/>
      <sheetName val="접속슬래브"/>
      <sheetName val="input"/>
    </sheetNames>
    <sheetDataSet>
      <sheetData sheetId="0"/>
      <sheetData sheetId="1" refreshError="1">
        <row r="23">
          <cell r="D23">
            <v>2.15</v>
          </cell>
          <cell r="J23">
            <v>1</v>
          </cell>
        </row>
        <row r="24">
          <cell r="D24">
            <v>1.7</v>
          </cell>
          <cell r="J24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접속슬래브"/>
    </sheetNames>
    <sheetDataSet>
      <sheetData sheetId="0"/>
      <sheetData sheetId="1" refreshError="1">
        <row r="40">
          <cell r="I40">
            <v>2</v>
          </cell>
          <cell r="Y40">
            <v>1</v>
          </cell>
        </row>
        <row r="41">
          <cell r="I41">
            <v>35</v>
          </cell>
        </row>
        <row r="64">
          <cell r="I64">
            <v>240</v>
          </cell>
          <cell r="M64">
            <v>4000</v>
          </cell>
        </row>
      </sheetData>
      <sheetData sheetId="2" refreshError="1">
        <row r="82">
          <cell r="Z82">
            <v>0.30967939938948058</v>
          </cell>
        </row>
      </sheetData>
      <sheetData sheetId="3"/>
      <sheetData sheetId="4" refreshError="1">
        <row r="4">
          <cell r="K4">
            <v>0.85</v>
          </cell>
          <cell r="AA4">
            <v>0.7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수량집계"/>
      <sheetName val="암거수량집계"/>
      <sheetName val="현황및구체"/>
      <sheetName val="구체수량"/>
      <sheetName val="평균H "/>
      <sheetName val="석축수량집계"/>
      <sheetName val="단위수량"/>
      <sheetName val="연장및면적(좌측)"/>
      <sheetName val="연장및면적(우측)"/>
      <sheetName val="파라피트"/>
      <sheetName val="간지"/>
      <sheetName val="Sheet1 (2)"/>
      <sheetName val="맨홀수량"/>
      <sheetName val="재료집계(용기)"/>
      <sheetName val="총집계표"/>
      <sheetName val="실행철강하도"/>
      <sheetName val="날개벽"/>
      <sheetName val="일위대가"/>
      <sheetName val="보안등"/>
      <sheetName val="공내역"/>
      <sheetName val="조명시설"/>
      <sheetName val="노임단가"/>
      <sheetName val="ABUT수량-A1"/>
      <sheetName val="사  업  비  수  지  예  산  서"/>
      <sheetName val="코드표"/>
      <sheetName val="수원공사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view="pageBreakPreview" zoomScale="85" zoomScaleNormal="100" zoomScaleSheetLayoutView="85" workbookViewId="0">
      <pane ySplit="7" topLeftCell="A48" activePane="bottomLeft" state="frozen"/>
      <selection pane="bottomLeft" activeCell="K52" sqref="K52"/>
    </sheetView>
  </sheetViews>
  <sheetFormatPr defaultColWidth="8.88671875" defaultRowHeight="23.25" customHeight="1" x14ac:dyDescent="0.15"/>
  <cols>
    <col min="1" max="1" width="3.77734375" style="10" customWidth="1"/>
    <col min="2" max="3" width="6.33203125" style="10" customWidth="1"/>
    <col min="4" max="4" width="7" style="10" customWidth="1"/>
    <col min="5" max="5" width="8" style="10" customWidth="1"/>
    <col min="6" max="6" width="4.6640625" style="11" customWidth="1"/>
    <col min="7" max="8" width="3.77734375" style="3" hidden="1" customWidth="1"/>
    <col min="9" max="9" width="7.77734375" style="67" bestFit="1" customWidth="1"/>
    <col min="10" max="10" width="7.77734375" style="66" customWidth="1"/>
    <col min="11" max="11" width="15.21875" style="66" customWidth="1"/>
    <col min="12" max="12" width="35.77734375" style="10" customWidth="1"/>
    <col min="13" max="13" width="13.6640625" customWidth="1"/>
    <col min="14" max="14" width="35.77734375" customWidth="1"/>
    <col min="15" max="15" width="10.77734375" customWidth="1"/>
    <col min="16" max="16" width="8.5546875" bestFit="1" customWidth="1"/>
    <col min="17" max="17" width="8.88671875" style="34"/>
  </cols>
  <sheetData>
    <row r="1" spans="1:18" ht="54.75" customHeight="1" x14ac:dyDescent="0.15">
      <c r="A1" s="120" t="s">
        <v>56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8" ht="26.25" customHeight="1" x14ac:dyDescent="0.15">
      <c r="A2" s="106" t="s">
        <v>59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25"/>
    </row>
    <row r="3" spans="1:18" ht="22.5" customHeight="1" x14ac:dyDescent="0.15">
      <c r="A3" s="7"/>
      <c r="B3" s="25"/>
      <c r="C3" s="25"/>
      <c r="D3" s="7"/>
      <c r="E3" s="7"/>
      <c r="F3" s="9"/>
      <c r="G3" s="6"/>
      <c r="H3" s="6"/>
      <c r="I3" s="69"/>
      <c r="J3" s="68"/>
      <c r="K3" s="68"/>
      <c r="L3" s="25"/>
      <c r="M3" s="119"/>
      <c r="N3" s="119"/>
      <c r="O3" s="119"/>
      <c r="P3" s="119"/>
      <c r="Q3" s="35"/>
      <c r="R3" s="32"/>
    </row>
    <row r="4" spans="1:18" ht="6.75" customHeight="1" thickBot="1" x14ac:dyDescent="0.2">
      <c r="A4" s="7"/>
      <c r="B4" s="25"/>
      <c r="C4" s="25"/>
      <c r="D4" s="7"/>
      <c r="E4" s="7"/>
      <c r="F4" s="9"/>
      <c r="G4" s="6"/>
      <c r="H4" s="6"/>
      <c r="I4" s="69"/>
      <c r="J4" s="68"/>
      <c r="K4" s="68"/>
      <c r="L4" s="25"/>
    </row>
    <row r="5" spans="1:18" ht="26.25" customHeight="1" x14ac:dyDescent="0.15">
      <c r="A5" s="137" t="s">
        <v>7</v>
      </c>
      <c r="B5" s="140" t="s">
        <v>18</v>
      </c>
      <c r="C5" s="141"/>
      <c r="D5" s="141"/>
      <c r="E5" s="141"/>
      <c r="F5" s="142"/>
      <c r="G5" s="136" t="s">
        <v>2</v>
      </c>
      <c r="H5" s="136"/>
      <c r="I5" s="125" t="s">
        <v>14</v>
      </c>
      <c r="J5" s="128" t="s">
        <v>15</v>
      </c>
      <c r="K5" s="116" t="s">
        <v>49</v>
      </c>
      <c r="L5" s="118"/>
      <c r="M5" s="116" t="s">
        <v>50</v>
      </c>
      <c r="N5" s="117"/>
      <c r="O5" s="118"/>
      <c r="P5" s="131" t="s">
        <v>55</v>
      </c>
    </row>
    <row r="6" spans="1:18" ht="22.5" customHeight="1" x14ac:dyDescent="0.15">
      <c r="A6" s="138"/>
      <c r="B6" s="108" t="s">
        <v>47</v>
      </c>
      <c r="C6" s="109"/>
      <c r="D6" s="110"/>
      <c r="E6" s="134" t="s">
        <v>12</v>
      </c>
      <c r="F6" s="123" t="s">
        <v>13</v>
      </c>
      <c r="G6" s="70"/>
      <c r="H6" s="70"/>
      <c r="I6" s="126"/>
      <c r="J6" s="129"/>
      <c r="K6" s="104" t="s">
        <v>54</v>
      </c>
      <c r="L6" s="114" t="s">
        <v>6</v>
      </c>
      <c r="M6" s="121" t="s">
        <v>51</v>
      </c>
      <c r="N6" s="114" t="s">
        <v>52</v>
      </c>
      <c r="O6" s="121" t="s">
        <v>53</v>
      </c>
      <c r="P6" s="132"/>
    </row>
    <row r="7" spans="1:18" ht="27" customHeight="1" thickBot="1" x14ac:dyDescent="0.2">
      <c r="A7" s="139"/>
      <c r="B7" s="111"/>
      <c r="C7" s="112"/>
      <c r="D7" s="113"/>
      <c r="E7" s="135"/>
      <c r="F7" s="124"/>
      <c r="G7" s="71" t="s">
        <v>3</v>
      </c>
      <c r="H7" s="71" t="s">
        <v>4</v>
      </c>
      <c r="I7" s="127"/>
      <c r="J7" s="130"/>
      <c r="K7" s="105"/>
      <c r="L7" s="115"/>
      <c r="M7" s="122"/>
      <c r="N7" s="115"/>
      <c r="O7" s="122"/>
      <c r="P7" s="133"/>
    </row>
    <row r="8" spans="1:18" ht="24.95" customHeight="1" thickTop="1" x14ac:dyDescent="0.15">
      <c r="A8" s="84">
        <v>1</v>
      </c>
      <c r="B8" s="85" t="s">
        <v>48</v>
      </c>
      <c r="C8" s="85"/>
      <c r="D8" s="86" t="s">
        <v>60</v>
      </c>
      <c r="E8" s="93" t="s">
        <v>82</v>
      </c>
      <c r="F8" s="86" t="s">
        <v>57</v>
      </c>
      <c r="G8" s="88"/>
      <c r="H8" s="89"/>
      <c r="I8" s="94">
        <v>17</v>
      </c>
      <c r="J8" s="94">
        <v>17</v>
      </c>
      <c r="K8" s="86" t="s">
        <v>176</v>
      </c>
      <c r="L8" s="86" t="s">
        <v>114</v>
      </c>
      <c r="M8" s="90"/>
      <c r="N8" s="92"/>
      <c r="O8" s="90"/>
      <c r="P8" s="92"/>
      <c r="R8" s="91"/>
    </row>
    <row r="9" spans="1:18" ht="24.95" customHeight="1" x14ac:dyDescent="0.15">
      <c r="A9" s="84">
        <f>A8+1</f>
        <v>2</v>
      </c>
      <c r="B9" s="85" t="s">
        <v>48</v>
      </c>
      <c r="C9" s="85"/>
      <c r="D9" s="86" t="s">
        <v>60</v>
      </c>
      <c r="E9" s="87" t="s">
        <v>61</v>
      </c>
      <c r="F9" s="86" t="s">
        <v>84</v>
      </c>
      <c r="G9" s="88"/>
      <c r="H9" s="89"/>
      <c r="I9" s="94">
        <v>116</v>
      </c>
      <c r="J9" s="94">
        <v>116</v>
      </c>
      <c r="K9" s="86" t="s">
        <v>176</v>
      </c>
      <c r="L9" s="86" t="s">
        <v>114</v>
      </c>
      <c r="M9" s="90"/>
      <c r="N9" s="92"/>
      <c r="O9" s="90"/>
      <c r="P9" s="92"/>
      <c r="R9" s="91"/>
    </row>
    <row r="10" spans="1:18" ht="24.95" customHeight="1" x14ac:dyDescent="0.15">
      <c r="A10" s="84">
        <f t="shared" ref="A10:A62" si="0">A9+1</f>
        <v>3</v>
      </c>
      <c r="B10" s="85" t="s">
        <v>48</v>
      </c>
      <c r="C10" s="85"/>
      <c r="D10" s="86" t="s">
        <v>60</v>
      </c>
      <c r="E10" s="87" t="s">
        <v>62</v>
      </c>
      <c r="F10" s="86" t="s">
        <v>85</v>
      </c>
      <c r="G10" s="88"/>
      <c r="H10" s="89"/>
      <c r="I10" s="94">
        <v>102</v>
      </c>
      <c r="J10" s="94">
        <v>102</v>
      </c>
      <c r="K10" s="86" t="s">
        <v>48</v>
      </c>
      <c r="L10" s="86"/>
      <c r="M10" s="90"/>
      <c r="N10" s="92"/>
      <c r="O10" s="90"/>
      <c r="P10" s="92"/>
      <c r="R10" s="91"/>
    </row>
    <row r="11" spans="1:18" ht="24.95" customHeight="1" x14ac:dyDescent="0.15">
      <c r="A11" s="84">
        <f t="shared" si="0"/>
        <v>4</v>
      </c>
      <c r="B11" s="85" t="s">
        <v>48</v>
      </c>
      <c r="C11" s="85"/>
      <c r="D11" s="86" t="s">
        <v>60</v>
      </c>
      <c r="E11" s="87" t="s">
        <v>63</v>
      </c>
      <c r="F11" s="86" t="s">
        <v>84</v>
      </c>
      <c r="G11" s="88"/>
      <c r="H11" s="89"/>
      <c r="I11" s="94">
        <v>33</v>
      </c>
      <c r="J11" s="94">
        <v>33</v>
      </c>
      <c r="K11" s="86" t="s">
        <v>177</v>
      </c>
      <c r="L11" s="86" t="s">
        <v>113</v>
      </c>
      <c r="M11" s="90"/>
      <c r="N11" s="92"/>
      <c r="O11" s="90"/>
      <c r="P11" s="92"/>
      <c r="R11" s="91"/>
    </row>
    <row r="12" spans="1:18" ht="24.95" customHeight="1" x14ac:dyDescent="0.15">
      <c r="A12" s="84">
        <f t="shared" si="0"/>
        <v>5</v>
      </c>
      <c r="B12" s="85" t="s">
        <v>48</v>
      </c>
      <c r="C12" s="85"/>
      <c r="D12" s="86" t="s">
        <v>60</v>
      </c>
      <c r="E12" s="87" t="s">
        <v>64</v>
      </c>
      <c r="F12" s="86" t="s">
        <v>86</v>
      </c>
      <c r="G12" s="88"/>
      <c r="H12" s="89"/>
      <c r="I12" s="94">
        <v>46.2</v>
      </c>
      <c r="J12" s="94">
        <v>46.2</v>
      </c>
      <c r="K12" s="86" t="s">
        <v>178</v>
      </c>
      <c r="L12" s="86" t="s">
        <v>115</v>
      </c>
      <c r="M12" s="90"/>
      <c r="N12" s="92"/>
      <c r="O12" s="90"/>
      <c r="P12" s="92"/>
      <c r="R12" s="91"/>
    </row>
    <row r="13" spans="1:18" ht="24.95" customHeight="1" x14ac:dyDescent="0.15">
      <c r="A13" s="84">
        <f t="shared" si="0"/>
        <v>6</v>
      </c>
      <c r="B13" s="85" t="s">
        <v>48</v>
      </c>
      <c r="C13" s="85"/>
      <c r="D13" s="86" t="s">
        <v>60</v>
      </c>
      <c r="E13" s="87" t="s">
        <v>65</v>
      </c>
      <c r="F13" s="86" t="s">
        <v>86</v>
      </c>
      <c r="G13" s="88"/>
      <c r="H13" s="89"/>
      <c r="I13" s="94">
        <v>79</v>
      </c>
      <c r="J13" s="94">
        <v>79</v>
      </c>
      <c r="K13" s="86" t="s">
        <v>179</v>
      </c>
      <c r="L13" s="86" t="s">
        <v>100</v>
      </c>
      <c r="M13" s="90"/>
      <c r="N13" s="92"/>
      <c r="O13" s="90"/>
      <c r="P13" s="92"/>
      <c r="R13" s="101"/>
    </row>
    <row r="14" spans="1:18" ht="24.95" customHeight="1" x14ac:dyDescent="0.15">
      <c r="A14" s="84">
        <f t="shared" si="0"/>
        <v>7</v>
      </c>
      <c r="B14" s="85" t="s">
        <v>48</v>
      </c>
      <c r="C14" s="85"/>
      <c r="D14" s="86" t="s">
        <v>60</v>
      </c>
      <c r="E14" s="87" t="s">
        <v>66</v>
      </c>
      <c r="F14" s="86" t="s">
        <v>84</v>
      </c>
      <c r="G14" s="88"/>
      <c r="H14" s="89"/>
      <c r="I14" s="94">
        <v>89.7</v>
      </c>
      <c r="J14" s="94">
        <v>89.7</v>
      </c>
      <c r="K14" s="86" t="s">
        <v>48</v>
      </c>
      <c r="L14" s="86"/>
      <c r="M14" s="90"/>
      <c r="N14" s="92"/>
      <c r="O14" s="90"/>
      <c r="P14" s="92"/>
      <c r="R14" s="91"/>
    </row>
    <row r="15" spans="1:18" ht="24.95" customHeight="1" x14ac:dyDescent="0.15">
      <c r="A15" s="84">
        <f t="shared" si="0"/>
        <v>8</v>
      </c>
      <c r="B15" s="85" t="s">
        <v>48</v>
      </c>
      <c r="C15" s="85"/>
      <c r="D15" s="86" t="s">
        <v>60</v>
      </c>
      <c r="E15" s="87" t="s">
        <v>67</v>
      </c>
      <c r="F15" s="86" t="s">
        <v>84</v>
      </c>
      <c r="G15" s="88"/>
      <c r="H15" s="89"/>
      <c r="I15" s="94">
        <v>72.7</v>
      </c>
      <c r="J15" s="94">
        <v>72.7</v>
      </c>
      <c r="K15" s="86" t="s">
        <v>48</v>
      </c>
      <c r="L15" s="86"/>
      <c r="M15" s="90"/>
      <c r="N15" s="92"/>
      <c r="O15" s="90"/>
      <c r="P15" s="92"/>
      <c r="R15" s="91"/>
    </row>
    <row r="16" spans="1:18" ht="24.95" customHeight="1" x14ac:dyDescent="0.15">
      <c r="A16" s="84">
        <f t="shared" si="0"/>
        <v>9</v>
      </c>
      <c r="B16" s="85" t="s">
        <v>48</v>
      </c>
      <c r="C16" s="85"/>
      <c r="D16" s="86" t="s">
        <v>60</v>
      </c>
      <c r="E16" s="87" t="s">
        <v>68</v>
      </c>
      <c r="F16" s="86" t="s">
        <v>86</v>
      </c>
      <c r="G16" s="88"/>
      <c r="H16" s="89"/>
      <c r="I16" s="94">
        <v>126</v>
      </c>
      <c r="J16" s="94">
        <v>126</v>
      </c>
      <c r="K16" s="86" t="s">
        <v>48</v>
      </c>
      <c r="L16" s="86"/>
      <c r="M16" s="90"/>
      <c r="N16" s="92"/>
      <c r="O16" s="90"/>
      <c r="P16" s="92"/>
      <c r="R16" s="91"/>
    </row>
    <row r="17" spans="1:18" ht="24.95" customHeight="1" x14ac:dyDescent="0.15">
      <c r="A17" s="84">
        <f t="shared" si="0"/>
        <v>10</v>
      </c>
      <c r="B17" s="85" t="s">
        <v>48</v>
      </c>
      <c r="C17" s="85"/>
      <c r="D17" s="86" t="s">
        <v>60</v>
      </c>
      <c r="E17" s="98" t="s">
        <v>69</v>
      </c>
      <c r="F17" s="86" t="s">
        <v>84</v>
      </c>
      <c r="G17" s="88"/>
      <c r="H17" s="89"/>
      <c r="I17" s="94">
        <v>18</v>
      </c>
      <c r="J17" s="94">
        <v>18</v>
      </c>
      <c r="K17" s="86" t="s">
        <v>99</v>
      </c>
      <c r="L17" s="86"/>
      <c r="M17" s="90"/>
      <c r="N17" s="92"/>
      <c r="O17" s="90"/>
      <c r="P17" s="92"/>
      <c r="R17" s="91"/>
    </row>
    <row r="18" spans="1:18" ht="24.95" customHeight="1" x14ac:dyDescent="0.15">
      <c r="A18" s="84">
        <f t="shared" si="0"/>
        <v>11</v>
      </c>
      <c r="B18" s="85" t="s">
        <v>48</v>
      </c>
      <c r="C18" s="85"/>
      <c r="D18" s="86" t="s">
        <v>60</v>
      </c>
      <c r="E18" s="87" t="s">
        <v>70</v>
      </c>
      <c r="F18" s="86" t="s">
        <v>86</v>
      </c>
      <c r="G18" s="88"/>
      <c r="H18" s="89"/>
      <c r="I18" s="94">
        <v>143.30000000000001</v>
      </c>
      <c r="J18" s="94">
        <v>143.30000000000001</v>
      </c>
      <c r="K18" s="86" t="s">
        <v>180</v>
      </c>
      <c r="L18" s="97" t="s">
        <v>101</v>
      </c>
      <c r="M18" s="90"/>
      <c r="N18" s="92"/>
      <c r="O18" s="90"/>
      <c r="P18" s="92"/>
      <c r="R18" s="101"/>
    </row>
    <row r="19" spans="1:18" ht="24.95" customHeight="1" x14ac:dyDescent="0.15">
      <c r="A19" s="84">
        <f t="shared" si="0"/>
        <v>12</v>
      </c>
      <c r="B19" s="85" t="s">
        <v>48</v>
      </c>
      <c r="C19" s="85"/>
      <c r="D19" s="86" t="s">
        <v>60</v>
      </c>
      <c r="E19" s="87" t="s">
        <v>71</v>
      </c>
      <c r="F19" s="86" t="s">
        <v>85</v>
      </c>
      <c r="G19" s="88"/>
      <c r="H19" s="89"/>
      <c r="I19" s="94">
        <v>63</v>
      </c>
      <c r="J19" s="94">
        <v>63</v>
      </c>
      <c r="K19" s="86" t="s">
        <v>48</v>
      </c>
      <c r="L19" s="86"/>
      <c r="M19" s="90"/>
      <c r="N19" s="92"/>
      <c r="O19" s="90"/>
      <c r="P19" s="92"/>
      <c r="R19" s="91"/>
    </row>
    <row r="20" spans="1:18" ht="24.95" customHeight="1" x14ac:dyDescent="0.15">
      <c r="A20" s="84">
        <f t="shared" si="0"/>
        <v>13</v>
      </c>
      <c r="B20" s="85" t="s">
        <v>48</v>
      </c>
      <c r="C20" s="85"/>
      <c r="D20" s="86" t="s">
        <v>60</v>
      </c>
      <c r="E20" s="87" t="s">
        <v>72</v>
      </c>
      <c r="F20" s="86" t="s">
        <v>86</v>
      </c>
      <c r="G20" s="88"/>
      <c r="H20" s="89"/>
      <c r="I20" s="94">
        <v>8</v>
      </c>
      <c r="J20" s="94">
        <v>8</v>
      </c>
      <c r="K20" s="86" t="s">
        <v>48</v>
      </c>
      <c r="L20" s="86"/>
      <c r="M20" s="90"/>
      <c r="N20" s="92"/>
      <c r="O20" s="90"/>
      <c r="P20" s="92"/>
      <c r="R20" s="91"/>
    </row>
    <row r="21" spans="1:18" ht="24.95" customHeight="1" x14ac:dyDescent="0.15">
      <c r="A21" s="84">
        <f t="shared" si="0"/>
        <v>14</v>
      </c>
      <c r="B21" s="85" t="s">
        <v>48</v>
      </c>
      <c r="C21" s="85"/>
      <c r="D21" s="86" t="s">
        <v>60</v>
      </c>
      <c r="E21" s="87" t="s">
        <v>73</v>
      </c>
      <c r="F21" s="86" t="s">
        <v>84</v>
      </c>
      <c r="G21" s="88"/>
      <c r="H21" s="89"/>
      <c r="I21" s="94">
        <v>370.5</v>
      </c>
      <c r="J21" s="94">
        <v>370.5</v>
      </c>
      <c r="K21" s="86" t="s">
        <v>48</v>
      </c>
      <c r="L21" s="86"/>
      <c r="M21" s="90"/>
      <c r="N21" s="92"/>
      <c r="O21" s="90"/>
      <c r="P21" s="92"/>
      <c r="R21" s="91"/>
    </row>
    <row r="22" spans="1:18" ht="24.95" customHeight="1" x14ac:dyDescent="0.15">
      <c r="A22" s="84">
        <f t="shared" si="0"/>
        <v>15</v>
      </c>
      <c r="B22" s="85" t="s">
        <v>48</v>
      </c>
      <c r="C22" s="85"/>
      <c r="D22" s="86" t="s">
        <v>60</v>
      </c>
      <c r="E22" s="87" t="s">
        <v>83</v>
      </c>
      <c r="F22" s="86" t="s">
        <v>85</v>
      </c>
      <c r="G22" s="88"/>
      <c r="H22" s="89"/>
      <c r="I22" s="94">
        <v>242</v>
      </c>
      <c r="J22" s="94">
        <v>242</v>
      </c>
      <c r="K22" s="86" t="s">
        <v>181</v>
      </c>
      <c r="L22" s="86" t="s">
        <v>116</v>
      </c>
      <c r="M22" s="90"/>
      <c r="N22" s="92"/>
      <c r="O22" s="90"/>
      <c r="P22" s="92"/>
      <c r="R22" s="101"/>
    </row>
    <row r="23" spans="1:18" ht="24.95" customHeight="1" x14ac:dyDescent="0.15">
      <c r="A23" s="84">
        <f t="shared" si="0"/>
        <v>16</v>
      </c>
      <c r="B23" s="85" t="s">
        <v>48</v>
      </c>
      <c r="C23" s="85"/>
      <c r="D23" s="86" t="s">
        <v>60</v>
      </c>
      <c r="E23" s="93" t="s">
        <v>87</v>
      </c>
      <c r="F23" s="86" t="s">
        <v>85</v>
      </c>
      <c r="G23" s="88"/>
      <c r="H23" s="89"/>
      <c r="I23" s="94">
        <v>170</v>
      </c>
      <c r="J23" s="94">
        <v>170</v>
      </c>
      <c r="K23" s="86" t="s">
        <v>48</v>
      </c>
      <c r="L23" s="86"/>
      <c r="M23" s="90"/>
      <c r="N23" s="92"/>
      <c r="O23" s="90"/>
      <c r="P23" s="92"/>
      <c r="R23" s="91"/>
    </row>
    <row r="24" spans="1:18" ht="24.95" customHeight="1" x14ac:dyDescent="0.15">
      <c r="A24" s="84">
        <f t="shared" si="0"/>
        <v>17</v>
      </c>
      <c r="B24" s="85" t="s">
        <v>48</v>
      </c>
      <c r="C24" s="85"/>
      <c r="D24" s="86" t="s">
        <v>60</v>
      </c>
      <c r="E24" s="87" t="s">
        <v>88</v>
      </c>
      <c r="F24" s="86" t="s">
        <v>86</v>
      </c>
      <c r="G24" s="88"/>
      <c r="H24" s="89"/>
      <c r="I24" s="94">
        <v>1243</v>
      </c>
      <c r="J24" s="94">
        <v>1243</v>
      </c>
      <c r="K24" s="103" t="s">
        <v>169</v>
      </c>
      <c r="L24" s="86" t="s">
        <v>123</v>
      </c>
      <c r="M24" s="90"/>
      <c r="N24" s="92"/>
      <c r="O24" s="90"/>
      <c r="P24" s="99" t="s">
        <v>105</v>
      </c>
      <c r="R24" s="91"/>
    </row>
    <row r="25" spans="1:18" ht="24.95" customHeight="1" x14ac:dyDescent="0.15">
      <c r="A25" s="84"/>
      <c r="B25" s="85"/>
      <c r="C25" s="85"/>
      <c r="D25" s="86"/>
      <c r="E25" s="87"/>
      <c r="F25" s="86"/>
      <c r="G25" s="88"/>
      <c r="H25" s="89"/>
      <c r="I25" s="94"/>
      <c r="J25" s="94"/>
      <c r="K25" s="103" t="s">
        <v>168</v>
      </c>
      <c r="L25" s="86" t="s">
        <v>124</v>
      </c>
      <c r="M25" s="90"/>
      <c r="N25" s="92"/>
      <c r="O25" s="90"/>
      <c r="P25" s="99" t="s">
        <v>106</v>
      </c>
      <c r="R25" s="91"/>
    </row>
    <row r="26" spans="1:18" ht="24.95" customHeight="1" x14ac:dyDescent="0.15">
      <c r="A26" s="84"/>
      <c r="B26" s="85"/>
      <c r="C26" s="85"/>
      <c r="D26" s="86"/>
      <c r="E26" s="87"/>
      <c r="F26" s="86"/>
      <c r="G26" s="88"/>
      <c r="H26" s="89"/>
      <c r="I26" s="94"/>
      <c r="J26" s="94"/>
      <c r="K26" s="103" t="s">
        <v>167</v>
      </c>
      <c r="L26" s="86" t="s">
        <v>122</v>
      </c>
      <c r="M26" s="102" t="s">
        <v>170</v>
      </c>
      <c r="N26" s="99" t="s">
        <v>171</v>
      </c>
      <c r="O26" s="102" t="s">
        <v>172</v>
      </c>
      <c r="P26" s="99" t="s">
        <v>107</v>
      </c>
      <c r="R26" s="91"/>
    </row>
    <row r="27" spans="1:18" ht="24.95" customHeight="1" x14ac:dyDescent="0.15">
      <c r="A27" s="84"/>
      <c r="B27" s="85"/>
      <c r="C27" s="85"/>
      <c r="D27" s="86"/>
      <c r="E27" s="87"/>
      <c r="F27" s="86"/>
      <c r="G27" s="88"/>
      <c r="H27" s="89"/>
      <c r="I27" s="94"/>
      <c r="J27" s="94"/>
      <c r="K27" s="103" t="s">
        <v>166</v>
      </c>
      <c r="L27" s="86" t="s">
        <v>125</v>
      </c>
      <c r="M27" s="102" t="s">
        <v>173</v>
      </c>
      <c r="N27" s="99" t="s">
        <v>174</v>
      </c>
      <c r="O27" s="102" t="s">
        <v>175</v>
      </c>
      <c r="P27" s="99" t="s">
        <v>106</v>
      </c>
      <c r="R27" s="91"/>
    </row>
    <row r="28" spans="1:18" ht="24.95" customHeight="1" x14ac:dyDescent="0.15">
      <c r="A28" s="84"/>
      <c r="B28" s="85"/>
      <c r="C28" s="85"/>
      <c r="D28" s="86"/>
      <c r="E28" s="87"/>
      <c r="F28" s="86"/>
      <c r="G28" s="88"/>
      <c r="H28" s="89"/>
      <c r="I28" s="94"/>
      <c r="J28" s="94"/>
      <c r="K28" s="103" t="s">
        <v>165</v>
      </c>
      <c r="L28" s="86" t="s">
        <v>102</v>
      </c>
      <c r="M28" s="90"/>
      <c r="N28" s="92"/>
      <c r="O28" s="90"/>
      <c r="P28" s="99" t="s">
        <v>107</v>
      </c>
      <c r="R28" s="101"/>
    </row>
    <row r="29" spans="1:18" ht="24.95" customHeight="1" x14ac:dyDescent="0.15">
      <c r="A29" s="84"/>
      <c r="B29" s="85"/>
      <c r="C29" s="85"/>
      <c r="D29" s="86"/>
      <c r="E29" s="87"/>
      <c r="F29" s="86"/>
      <c r="G29" s="88"/>
      <c r="H29" s="89"/>
      <c r="I29" s="94"/>
      <c r="J29" s="94"/>
      <c r="K29" s="103" t="s">
        <v>164</v>
      </c>
      <c r="L29" s="97" t="s">
        <v>119</v>
      </c>
      <c r="M29" s="102" t="s">
        <v>131</v>
      </c>
      <c r="N29" s="92" t="s">
        <v>132</v>
      </c>
      <c r="O29" s="90" t="s">
        <v>133</v>
      </c>
      <c r="P29" s="99" t="s">
        <v>106</v>
      </c>
      <c r="R29" s="101"/>
    </row>
    <row r="30" spans="1:18" ht="24.95" customHeight="1" x14ac:dyDescent="0.15">
      <c r="A30" s="84"/>
      <c r="B30" s="85"/>
      <c r="C30" s="85"/>
      <c r="D30" s="86"/>
      <c r="E30" s="87"/>
      <c r="F30" s="86"/>
      <c r="G30" s="88"/>
      <c r="H30" s="89"/>
      <c r="I30" s="94"/>
      <c r="J30" s="94"/>
      <c r="K30" s="103" t="s">
        <v>163</v>
      </c>
      <c r="L30" s="86" t="s">
        <v>103</v>
      </c>
      <c r="M30" s="90"/>
      <c r="N30" s="92"/>
      <c r="O30" s="90"/>
      <c r="P30" s="99" t="s">
        <v>107</v>
      </c>
      <c r="R30" s="101"/>
    </row>
    <row r="31" spans="1:18" ht="24.95" customHeight="1" x14ac:dyDescent="0.15">
      <c r="A31" s="84"/>
      <c r="B31" s="85"/>
      <c r="C31" s="85"/>
      <c r="D31" s="86"/>
      <c r="E31" s="87"/>
      <c r="F31" s="86"/>
      <c r="G31" s="88"/>
      <c r="H31" s="89"/>
      <c r="I31" s="94"/>
      <c r="J31" s="94"/>
      <c r="K31" s="103" t="s">
        <v>162</v>
      </c>
      <c r="L31" s="97" t="s">
        <v>126</v>
      </c>
      <c r="M31" s="102" t="s">
        <v>117</v>
      </c>
      <c r="N31" s="99" t="s">
        <v>130</v>
      </c>
      <c r="O31" s="102" t="s">
        <v>175</v>
      </c>
      <c r="P31" s="99" t="s">
        <v>107</v>
      </c>
      <c r="R31" s="101"/>
    </row>
    <row r="32" spans="1:18" ht="24.95" customHeight="1" x14ac:dyDescent="0.15">
      <c r="A32" s="84"/>
      <c r="B32" s="85"/>
      <c r="C32" s="85"/>
      <c r="D32" s="86"/>
      <c r="E32" s="87"/>
      <c r="F32" s="86"/>
      <c r="G32" s="88"/>
      <c r="H32" s="89"/>
      <c r="I32" s="94"/>
      <c r="J32" s="94"/>
      <c r="K32" s="103" t="s">
        <v>161</v>
      </c>
      <c r="L32" s="97" t="s">
        <v>127</v>
      </c>
      <c r="M32" s="90"/>
      <c r="N32" s="92"/>
      <c r="O32" s="90"/>
      <c r="P32" s="99" t="s">
        <v>107</v>
      </c>
      <c r="R32" s="101"/>
    </row>
    <row r="33" spans="1:18" ht="24.95" customHeight="1" x14ac:dyDescent="0.15">
      <c r="A33" s="84"/>
      <c r="B33" s="85"/>
      <c r="C33" s="85"/>
      <c r="D33" s="86"/>
      <c r="E33" s="87"/>
      <c r="F33" s="86"/>
      <c r="G33" s="88"/>
      <c r="H33" s="89"/>
      <c r="I33" s="94"/>
      <c r="J33" s="94"/>
      <c r="K33" s="103" t="s">
        <v>160</v>
      </c>
      <c r="L33" s="86" t="s">
        <v>104</v>
      </c>
      <c r="M33" s="90"/>
      <c r="N33" s="92"/>
      <c r="O33" s="90"/>
      <c r="P33" s="99" t="s">
        <v>107</v>
      </c>
      <c r="R33" s="101"/>
    </row>
    <row r="34" spans="1:18" ht="24.95" customHeight="1" x14ac:dyDescent="0.15">
      <c r="A34" s="84"/>
      <c r="B34" s="85"/>
      <c r="C34" s="85"/>
      <c r="D34" s="86"/>
      <c r="E34" s="87"/>
      <c r="F34" s="86"/>
      <c r="G34" s="88"/>
      <c r="H34" s="89"/>
      <c r="I34" s="94"/>
      <c r="J34" s="94"/>
      <c r="K34" s="103" t="s">
        <v>159</v>
      </c>
      <c r="L34" s="97" t="s">
        <v>120</v>
      </c>
      <c r="M34" s="102" t="s">
        <v>134</v>
      </c>
      <c r="N34" s="92" t="s">
        <v>135</v>
      </c>
      <c r="O34" s="90" t="s">
        <v>133</v>
      </c>
      <c r="P34" s="99" t="s">
        <v>106</v>
      </c>
      <c r="R34" s="101"/>
    </row>
    <row r="35" spans="1:18" ht="24.95" customHeight="1" x14ac:dyDescent="0.15">
      <c r="A35" s="84"/>
      <c r="B35" s="85"/>
      <c r="C35" s="85"/>
      <c r="D35" s="86"/>
      <c r="E35" s="87"/>
      <c r="F35" s="86"/>
      <c r="G35" s="88"/>
      <c r="H35" s="89"/>
      <c r="I35" s="94"/>
      <c r="J35" s="94"/>
      <c r="K35" s="103" t="s">
        <v>158</v>
      </c>
      <c r="L35" s="97" t="s">
        <v>128</v>
      </c>
      <c r="M35" s="90"/>
      <c r="N35" s="92"/>
      <c r="O35" s="90"/>
      <c r="P35" s="99" t="s">
        <v>121</v>
      </c>
      <c r="R35" s="101"/>
    </row>
    <row r="36" spans="1:18" ht="24.95" customHeight="1" x14ac:dyDescent="0.15">
      <c r="A36" s="84">
        <f>A24+1</f>
        <v>18</v>
      </c>
      <c r="B36" s="85" t="s">
        <v>48</v>
      </c>
      <c r="C36" s="85"/>
      <c r="D36" s="86" t="s">
        <v>60</v>
      </c>
      <c r="E36" s="87" t="s">
        <v>74</v>
      </c>
      <c r="F36" s="86" t="s">
        <v>85</v>
      </c>
      <c r="G36" s="88"/>
      <c r="H36" s="89"/>
      <c r="I36" s="94">
        <v>79.2</v>
      </c>
      <c r="J36" s="94">
        <v>79.2</v>
      </c>
      <c r="K36" s="86" t="s">
        <v>48</v>
      </c>
      <c r="L36" s="86"/>
      <c r="M36" s="90"/>
      <c r="N36" s="92"/>
      <c r="O36" s="90"/>
      <c r="P36" s="92"/>
      <c r="R36" s="91"/>
    </row>
    <row r="37" spans="1:18" ht="24.95" customHeight="1" x14ac:dyDescent="0.15">
      <c r="A37" s="84">
        <f t="shared" si="0"/>
        <v>19</v>
      </c>
      <c r="B37" s="85" t="s">
        <v>48</v>
      </c>
      <c r="C37" s="85"/>
      <c r="D37" s="86" t="s">
        <v>60</v>
      </c>
      <c r="E37" s="93" t="s">
        <v>75</v>
      </c>
      <c r="F37" s="86" t="s">
        <v>85</v>
      </c>
      <c r="G37" s="88"/>
      <c r="H37" s="89"/>
      <c r="I37" s="94">
        <v>204</v>
      </c>
      <c r="J37" s="94">
        <v>204</v>
      </c>
      <c r="K37" s="86" t="s">
        <v>48</v>
      </c>
      <c r="L37" s="86"/>
      <c r="M37" s="90"/>
      <c r="N37" s="92"/>
      <c r="O37" s="90"/>
      <c r="P37" s="92"/>
      <c r="R37" s="91"/>
    </row>
    <row r="38" spans="1:18" ht="24.95" customHeight="1" x14ac:dyDescent="0.15">
      <c r="A38" s="84">
        <f t="shared" si="0"/>
        <v>20</v>
      </c>
      <c r="B38" s="85" t="s">
        <v>48</v>
      </c>
      <c r="C38" s="85"/>
      <c r="D38" s="86" t="s">
        <v>60</v>
      </c>
      <c r="E38" s="87" t="s">
        <v>89</v>
      </c>
      <c r="F38" s="86" t="s">
        <v>86</v>
      </c>
      <c r="G38" s="88"/>
      <c r="H38" s="89"/>
      <c r="I38" s="94">
        <v>96</v>
      </c>
      <c r="J38" s="94">
        <v>96</v>
      </c>
      <c r="K38" s="86" t="s">
        <v>48</v>
      </c>
      <c r="L38" s="86"/>
      <c r="M38" s="90"/>
      <c r="N38" s="92"/>
      <c r="O38" s="90"/>
      <c r="P38" s="92"/>
      <c r="R38" s="91"/>
    </row>
    <row r="39" spans="1:18" ht="24.95" customHeight="1" x14ac:dyDescent="0.15">
      <c r="A39" s="84">
        <f t="shared" si="0"/>
        <v>21</v>
      </c>
      <c r="B39" s="85" t="s">
        <v>48</v>
      </c>
      <c r="C39" s="85"/>
      <c r="D39" s="86" t="s">
        <v>60</v>
      </c>
      <c r="E39" s="87" t="s">
        <v>76</v>
      </c>
      <c r="F39" s="86" t="s">
        <v>85</v>
      </c>
      <c r="G39" s="88"/>
      <c r="H39" s="89"/>
      <c r="I39" s="94">
        <v>69</v>
      </c>
      <c r="J39" s="94">
        <v>69</v>
      </c>
      <c r="K39" s="86" t="s">
        <v>48</v>
      </c>
      <c r="L39" s="86"/>
      <c r="M39" s="90"/>
      <c r="N39" s="92"/>
      <c r="O39" s="90"/>
      <c r="P39" s="92"/>
      <c r="R39" s="91"/>
    </row>
    <row r="40" spans="1:18" ht="24.95" customHeight="1" x14ac:dyDescent="0.15">
      <c r="A40" s="84">
        <f t="shared" si="0"/>
        <v>22</v>
      </c>
      <c r="B40" s="85" t="s">
        <v>48</v>
      </c>
      <c r="C40" s="85"/>
      <c r="D40" s="86" t="s">
        <v>60</v>
      </c>
      <c r="E40" s="87" t="s">
        <v>77</v>
      </c>
      <c r="F40" s="86" t="s">
        <v>85</v>
      </c>
      <c r="G40" s="88"/>
      <c r="H40" s="89"/>
      <c r="I40" s="94">
        <v>156</v>
      </c>
      <c r="J40" s="94">
        <v>156</v>
      </c>
      <c r="K40" s="86" t="s">
        <v>48</v>
      </c>
      <c r="L40" s="86"/>
      <c r="M40" s="90"/>
      <c r="N40" s="92"/>
      <c r="O40" s="90"/>
      <c r="P40" s="92"/>
      <c r="R40" s="91"/>
    </row>
    <row r="41" spans="1:18" ht="24.95" customHeight="1" x14ac:dyDescent="0.15">
      <c r="A41" s="84">
        <f t="shared" si="0"/>
        <v>23</v>
      </c>
      <c r="B41" s="85" t="s">
        <v>48</v>
      </c>
      <c r="C41" s="85"/>
      <c r="D41" s="86" t="s">
        <v>60</v>
      </c>
      <c r="E41" s="93" t="s">
        <v>78</v>
      </c>
      <c r="F41" s="86" t="s">
        <v>85</v>
      </c>
      <c r="G41" s="88"/>
      <c r="H41" s="89"/>
      <c r="I41" s="94">
        <v>192</v>
      </c>
      <c r="J41" s="94">
        <v>192</v>
      </c>
      <c r="K41" s="86" t="s">
        <v>157</v>
      </c>
      <c r="L41" s="86" t="s">
        <v>129</v>
      </c>
      <c r="M41" s="102" t="s">
        <v>136</v>
      </c>
      <c r="N41" s="92" t="s">
        <v>137</v>
      </c>
      <c r="O41" s="102" t="s">
        <v>118</v>
      </c>
      <c r="P41" s="99" t="s">
        <v>108</v>
      </c>
      <c r="R41" s="91"/>
    </row>
    <row r="42" spans="1:18" ht="24.95" customHeight="1" x14ac:dyDescent="0.15">
      <c r="A42" s="84"/>
      <c r="B42" s="85"/>
      <c r="C42" s="85"/>
      <c r="D42" s="86"/>
      <c r="E42" s="93"/>
      <c r="F42" s="86"/>
      <c r="G42" s="88"/>
      <c r="H42" s="89"/>
      <c r="I42" s="94"/>
      <c r="J42" s="94"/>
      <c r="K42" s="86" t="s">
        <v>155</v>
      </c>
      <c r="L42" s="86" t="s">
        <v>129</v>
      </c>
      <c r="M42" s="102" t="s">
        <v>136</v>
      </c>
      <c r="N42" s="92" t="s">
        <v>137</v>
      </c>
      <c r="O42" s="90" t="s">
        <v>118</v>
      </c>
      <c r="P42" s="99" t="s">
        <v>109</v>
      </c>
      <c r="R42" s="91"/>
    </row>
    <row r="43" spans="1:18" ht="24.95" customHeight="1" x14ac:dyDescent="0.15">
      <c r="A43" s="84"/>
      <c r="B43" s="85"/>
      <c r="C43" s="85"/>
      <c r="D43" s="86"/>
      <c r="E43" s="93"/>
      <c r="F43" s="86"/>
      <c r="G43" s="88"/>
      <c r="H43" s="89"/>
      <c r="I43" s="94"/>
      <c r="J43" s="94"/>
      <c r="K43" s="86" t="s">
        <v>48</v>
      </c>
      <c r="L43" s="86"/>
      <c r="M43" s="102"/>
      <c r="N43" s="92"/>
      <c r="O43" s="90"/>
      <c r="P43" s="99" t="s">
        <v>110</v>
      </c>
      <c r="R43" s="91"/>
    </row>
    <row r="44" spans="1:18" ht="24.95" customHeight="1" x14ac:dyDescent="0.15">
      <c r="A44" s="84">
        <f>A41+1</f>
        <v>24</v>
      </c>
      <c r="B44" s="85" t="s">
        <v>48</v>
      </c>
      <c r="C44" s="85"/>
      <c r="D44" s="86" t="s">
        <v>60</v>
      </c>
      <c r="E44" s="87" t="s">
        <v>90</v>
      </c>
      <c r="F44" s="86" t="s">
        <v>85</v>
      </c>
      <c r="G44" s="88"/>
      <c r="H44" s="89"/>
      <c r="I44" s="94">
        <v>89</v>
      </c>
      <c r="J44" s="94">
        <v>89</v>
      </c>
      <c r="K44" s="86" t="s">
        <v>156</v>
      </c>
      <c r="L44" s="86" t="s">
        <v>129</v>
      </c>
      <c r="M44" s="102" t="s">
        <v>136</v>
      </c>
      <c r="N44" s="99" t="s">
        <v>137</v>
      </c>
      <c r="O44" s="90" t="s">
        <v>118</v>
      </c>
      <c r="P44" s="99" t="s">
        <v>108</v>
      </c>
      <c r="R44" s="91"/>
    </row>
    <row r="45" spans="1:18" ht="24.95" customHeight="1" x14ac:dyDescent="0.15">
      <c r="A45" s="84"/>
      <c r="B45" s="85"/>
      <c r="C45" s="85"/>
      <c r="D45" s="86"/>
      <c r="E45" s="87"/>
      <c r="F45" s="86"/>
      <c r="G45" s="88"/>
      <c r="H45" s="89"/>
      <c r="I45" s="94"/>
      <c r="J45" s="94"/>
      <c r="K45" s="86" t="s">
        <v>155</v>
      </c>
      <c r="L45" s="86" t="s">
        <v>129</v>
      </c>
      <c r="M45" s="102" t="s">
        <v>136</v>
      </c>
      <c r="N45" s="92" t="s">
        <v>137</v>
      </c>
      <c r="O45" s="90" t="s">
        <v>118</v>
      </c>
      <c r="P45" s="99" t="s">
        <v>109</v>
      </c>
      <c r="R45" s="91"/>
    </row>
    <row r="46" spans="1:18" ht="24.95" customHeight="1" x14ac:dyDescent="0.15">
      <c r="A46" s="84"/>
      <c r="B46" s="85"/>
      <c r="C46" s="85"/>
      <c r="D46" s="86"/>
      <c r="E46" s="87"/>
      <c r="F46" s="86"/>
      <c r="G46" s="88"/>
      <c r="H46" s="89"/>
      <c r="I46" s="94"/>
      <c r="J46" s="94"/>
      <c r="K46" s="86" t="s">
        <v>48</v>
      </c>
      <c r="L46" s="86"/>
      <c r="M46" s="90"/>
      <c r="N46" s="92"/>
      <c r="O46" s="90"/>
      <c r="P46" s="99" t="s">
        <v>110</v>
      </c>
      <c r="R46" s="91"/>
    </row>
    <row r="47" spans="1:18" ht="24.95" customHeight="1" x14ac:dyDescent="0.15">
      <c r="A47" s="84">
        <f>A44+1</f>
        <v>25</v>
      </c>
      <c r="B47" s="85" t="s">
        <v>48</v>
      </c>
      <c r="C47" s="85"/>
      <c r="D47" s="86" t="s">
        <v>60</v>
      </c>
      <c r="E47" s="87" t="s">
        <v>79</v>
      </c>
      <c r="F47" s="86" t="s">
        <v>86</v>
      </c>
      <c r="G47" s="88"/>
      <c r="H47" s="89"/>
      <c r="I47" s="94">
        <v>33</v>
      </c>
      <c r="J47" s="94">
        <v>33</v>
      </c>
      <c r="K47" s="86" t="s">
        <v>48</v>
      </c>
      <c r="L47" s="86"/>
      <c r="M47" s="90"/>
      <c r="N47" s="92"/>
      <c r="O47" s="90"/>
      <c r="P47" s="92"/>
      <c r="R47" s="91"/>
    </row>
    <row r="48" spans="1:18" ht="24.95" customHeight="1" x14ac:dyDescent="0.15">
      <c r="A48" s="84">
        <f t="shared" si="0"/>
        <v>26</v>
      </c>
      <c r="B48" s="85" t="s">
        <v>48</v>
      </c>
      <c r="C48" s="85"/>
      <c r="D48" s="86" t="s">
        <v>60</v>
      </c>
      <c r="E48" s="87" t="s">
        <v>80</v>
      </c>
      <c r="F48" s="86" t="s">
        <v>86</v>
      </c>
      <c r="G48" s="88"/>
      <c r="H48" s="89"/>
      <c r="I48" s="94">
        <v>105</v>
      </c>
      <c r="J48" s="94">
        <v>105</v>
      </c>
      <c r="K48" s="86" t="s">
        <v>48</v>
      </c>
      <c r="L48" s="86"/>
      <c r="M48" s="90"/>
      <c r="N48" s="92"/>
      <c r="O48" s="90"/>
      <c r="P48" s="92"/>
      <c r="R48" s="91"/>
    </row>
    <row r="49" spans="1:18" ht="24.95" customHeight="1" x14ac:dyDescent="0.15">
      <c r="A49" s="84">
        <f t="shared" si="0"/>
        <v>27</v>
      </c>
      <c r="B49" s="85" t="s">
        <v>48</v>
      </c>
      <c r="C49" s="85"/>
      <c r="D49" s="86" t="s">
        <v>60</v>
      </c>
      <c r="E49" s="87" t="s">
        <v>81</v>
      </c>
      <c r="F49" s="86" t="s">
        <v>86</v>
      </c>
      <c r="G49" s="88"/>
      <c r="H49" s="89"/>
      <c r="I49" s="94">
        <v>38</v>
      </c>
      <c r="J49" s="94">
        <v>38</v>
      </c>
      <c r="K49" s="86" t="s">
        <v>154</v>
      </c>
      <c r="L49" s="97" t="s">
        <v>138</v>
      </c>
      <c r="M49" s="90"/>
      <c r="N49" s="92"/>
      <c r="O49" s="90"/>
      <c r="P49" s="92"/>
      <c r="R49" s="101"/>
    </row>
    <row r="50" spans="1:18" ht="24.95" customHeight="1" x14ac:dyDescent="0.15">
      <c r="A50" s="84">
        <f t="shared" si="0"/>
        <v>28</v>
      </c>
      <c r="B50" s="85" t="s">
        <v>48</v>
      </c>
      <c r="C50" s="85"/>
      <c r="D50" s="86" t="s">
        <v>60</v>
      </c>
      <c r="E50" s="87" t="s">
        <v>91</v>
      </c>
      <c r="F50" s="86" t="s">
        <v>86</v>
      </c>
      <c r="G50" s="88"/>
      <c r="H50" s="89"/>
      <c r="I50" s="94">
        <v>499.3</v>
      </c>
      <c r="J50" s="94">
        <v>499.3</v>
      </c>
      <c r="K50" s="86" t="s">
        <v>48</v>
      </c>
      <c r="L50" s="86"/>
      <c r="M50" s="90"/>
      <c r="N50" s="92"/>
      <c r="O50" s="90"/>
      <c r="P50" s="92"/>
      <c r="R50" s="91"/>
    </row>
    <row r="51" spans="1:18" ht="24.95" customHeight="1" x14ac:dyDescent="0.15">
      <c r="A51" s="84">
        <f t="shared" si="0"/>
        <v>29</v>
      </c>
      <c r="B51" s="85" t="s">
        <v>48</v>
      </c>
      <c r="C51" s="85"/>
      <c r="D51" s="86" t="s">
        <v>60</v>
      </c>
      <c r="E51" s="87" t="s">
        <v>92</v>
      </c>
      <c r="F51" s="86" t="s">
        <v>86</v>
      </c>
      <c r="G51" s="88"/>
      <c r="H51" s="89"/>
      <c r="I51" s="94">
        <v>172</v>
      </c>
      <c r="J51" s="94">
        <v>172</v>
      </c>
      <c r="K51" s="86" t="s">
        <v>48</v>
      </c>
      <c r="L51" s="86"/>
      <c r="M51" s="90"/>
      <c r="N51" s="92"/>
      <c r="O51" s="90"/>
      <c r="P51" s="92"/>
      <c r="R51" s="91"/>
    </row>
    <row r="52" spans="1:18" ht="24.95" customHeight="1" x14ac:dyDescent="0.15">
      <c r="A52" s="84">
        <f t="shared" si="0"/>
        <v>30</v>
      </c>
      <c r="B52" s="85" t="s">
        <v>48</v>
      </c>
      <c r="C52" s="85"/>
      <c r="D52" s="86" t="s">
        <v>60</v>
      </c>
      <c r="E52" s="87" t="s">
        <v>93</v>
      </c>
      <c r="F52" s="86" t="s">
        <v>85</v>
      </c>
      <c r="G52" s="88"/>
      <c r="H52" s="89"/>
      <c r="I52" s="94">
        <v>697</v>
      </c>
      <c r="J52" s="94">
        <v>697</v>
      </c>
      <c r="K52" s="86" t="s">
        <v>153</v>
      </c>
      <c r="L52" s="86" t="s">
        <v>115</v>
      </c>
      <c r="M52" s="90"/>
      <c r="N52" s="92"/>
      <c r="O52" s="90"/>
      <c r="P52" s="92"/>
      <c r="R52" s="91"/>
    </row>
    <row r="53" spans="1:18" ht="24.95" customHeight="1" x14ac:dyDescent="0.15">
      <c r="A53" s="84">
        <f t="shared" si="0"/>
        <v>31</v>
      </c>
      <c r="B53" s="85" t="s">
        <v>48</v>
      </c>
      <c r="C53" s="85"/>
      <c r="D53" s="86" t="s">
        <v>60</v>
      </c>
      <c r="E53" s="87" t="s">
        <v>94</v>
      </c>
      <c r="F53" s="86" t="s">
        <v>86</v>
      </c>
      <c r="G53" s="88"/>
      <c r="H53" s="89"/>
      <c r="I53" s="94">
        <v>574</v>
      </c>
      <c r="J53" s="94">
        <v>574</v>
      </c>
      <c r="K53" s="86" t="s">
        <v>152</v>
      </c>
      <c r="L53" s="86" t="s">
        <v>140</v>
      </c>
      <c r="M53" s="90"/>
      <c r="N53" s="92"/>
      <c r="O53" s="90"/>
      <c r="P53" s="99" t="s">
        <v>111</v>
      </c>
      <c r="R53" s="91"/>
    </row>
    <row r="54" spans="1:18" ht="24.95" customHeight="1" x14ac:dyDescent="0.15">
      <c r="A54" s="84"/>
      <c r="B54" s="85"/>
      <c r="C54" s="85"/>
      <c r="D54" s="86"/>
      <c r="E54" s="87"/>
      <c r="F54" s="86"/>
      <c r="G54" s="88"/>
      <c r="H54" s="89"/>
      <c r="I54" s="94"/>
      <c r="J54" s="94"/>
      <c r="K54" s="86" t="s">
        <v>151</v>
      </c>
      <c r="L54" s="86" t="s">
        <v>141</v>
      </c>
      <c r="M54" s="90"/>
      <c r="N54" s="92"/>
      <c r="O54" s="90"/>
      <c r="P54" s="99" t="s">
        <v>112</v>
      </c>
      <c r="R54" s="91"/>
    </row>
    <row r="55" spans="1:18" ht="24.95" customHeight="1" x14ac:dyDescent="0.15">
      <c r="A55" s="84"/>
      <c r="B55" s="85"/>
      <c r="C55" s="85"/>
      <c r="D55" s="86"/>
      <c r="E55" s="87"/>
      <c r="F55" s="86"/>
      <c r="G55" s="88"/>
      <c r="H55" s="89"/>
      <c r="I55" s="94"/>
      <c r="J55" s="94"/>
      <c r="K55" s="86" t="s">
        <v>150</v>
      </c>
      <c r="L55" s="86" t="s">
        <v>143</v>
      </c>
      <c r="M55" s="90"/>
      <c r="N55" s="92"/>
      <c r="O55" s="90"/>
      <c r="P55" s="99" t="s">
        <v>111</v>
      </c>
      <c r="R55" s="101"/>
    </row>
    <row r="56" spans="1:18" ht="24.95" customHeight="1" x14ac:dyDescent="0.15">
      <c r="A56" s="84"/>
      <c r="B56" s="85"/>
      <c r="C56" s="85"/>
      <c r="D56" s="86"/>
      <c r="E56" s="87"/>
      <c r="F56" s="86"/>
      <c r="G56" s="88"/>
      <c r="H56" s="89"/>
      <c r="I56" s="94"/>
      <c r="J56" s="94"/>
      <c r="K56" s="86" t="s">
        <v>149</v>
      </c>
      <c r="L56" s="86" t="s">
        <v>142</v>
      </c>
      <c r="M56" s="90"/>
      <c r="N56" s="92"/>
      <c r="O56" s="90"/>
      <c r="P56" s="99" t="s">
        <v>111</v>
      </c>
      <c r="R56" s="101"/>
    </row>
    <row r="57" spans="1:18" ht="24.95" customHeight="1" x14ac:dyDescent="0.15">
      <c r="A57" s="84"/>
      <c r="B57" s="85"/>
      <c r="C57" s="85"/>
      <c r="D57" s="86"/>
      <c r="E57" s="87"/>
      <c r="F57" s="86"/>
      <c r="G57" s="88"/>
      <c r="H57" s="89"/>
      <c r="I57" s="94"/>
      <c r="J57" s="94"/>
      <c r="K57" s="86" t="s">
        <v>148</v>
      </c>
      <c r="L57" s="86" t="s">
        <v>144</v>
      </c>
      <c r="M57" s="90"/>
      <c r="N57" s="92"/>
      <c r="O57" s="90"/>
      <c r="P57" s="99" t="s">
        <v>111</v>
      </c>
      <c r="R57" s="101"/>
    </row>
    <row r="58" spans="1:18" ht="24.95" customHeight="1" x14ac:dyDescent="0.15">
      <c r="A58" s="84"/>
      <c r="B58" s="85"/>
      <c r="C58" s="85"/>
      <c r="D58" s="86"/>
      <c r="E58" s="87"/>
      <c r="F58" s="86"/>
      <c r="G58" s="88"/>
      <c r="H58" s="89"/>
      <c r="I58" s="94"/>
      <c r="J58" s="94"/>
      <c r="K58" s="86" t="s">
        <v>147</v>
      </c>
      <c r="L58" s="97" t="s">
        <v>145</v>
      </c>
      <c r="M58" s="90"/>
      <c r="N58" s="92"/>
      <c r="O58" s="90"/>
      <c r="P58" s="99" t="s">
        <v>112</v>
      </c>
      <c r="R58" s="101"/>
    </row>
    <row r="59" spans="1:18" ht="24.95" customHeight="1" x14ac:dyDescent="0.15">
      <c r="A59" s="84">
        <f>A53+1</f>
        <v>32</v>
      </c>
      <c r="B59" s="85" t="s">
        <v>48</v>
      </c>
      <c r="C59" s="85"/>
      <c r="D59" s="86" t="s">
        <v>60</v>
      </c>
      <c r="E59" s="81" t="s">
        <v>95</v>
      </c>
      <c r="F59" s="80" t="s">
        <v>86</v>
      </c>
      <c r="G59" s="77"/>
      <c r="H59" s="78"/>
      <c r="I59" s="95">
        <v>119</v>
      </c>
      <c r="J59" s="95">
        <v>119</v>
      </c>
      <c r="K59" s="80" t="s">
        <v>58</v>
      </c>
      <c r="L59" s="80"/>
      <c r="M59" s="72"/>
      <c r="N59" s="73"/>
      <c r="O59" s="72"/>
      <c r="P59" s="100"/>
    </row>
    <row r="60" spans="1:18" ht="24.95" customHeight="1" x14ac:dyDescent="0.15">
      <c r="A60" s="84">
        <f t="shared" si="0"/>
        <v>33</v>
      </c>
      <c r="B60" s="85" t="s">
        <v>48</v>
      </c>
      <c r="C60" s="85"/>
      <c r="D60" s="86" t="s">
        <v>60</v>
      </c>
      <c r="E60" s="82" t="s">
        <v>96</v>
      </c>
      <c r="F60" s="80" t="s">
        <v>86</v>
      </c>
      <c r="G60" s="74"/>
      <c r="H60" s="74"/>
      <c r="I60" s="95">
        <v>7</v>
      </c>
      <c r="J60" s="95">
        <v>7</v>
      </c>
      <c r="K60" s="80" t="s">
        <v>146</v>
      </c>
      <c r="L60" s="80" t="s">
        <v>139</v>
      </c>
      <c r="M60" s="75"/>
      <c r="N60" s="75"/>
      <c r="O60" s="72"/>
      <c r="P60" s="79"/>
      <c r="R60" s="101"/>
    </row>
    <row r="61" spans="1:18" ht="24.95" customHeight="1" x14ac:dyDescent="0.15">
      <c r="A61" s="84">
        <f t="shared" si="0"/>
        <v>34</v>
      </c>
      <c r="B61" s="85" t="s">
        <v>48</v>
      </c>
      <c r="C61" s="85"/>
      <c r="D61" s="86" t="s">
        <v>60</v>
      </c>
      <c r="E61" s="82" t="s">
        <v>97</v>
      </c>
      <c r="F61" s="80" t="s">
        <v>86</v>
      </c>
      <c r="G61" s="74"/>
      <c r="H61" s="74"/>
      <c r="I61" s="95">
        <v>116</v>
      </c>
      <c r="J61" s="95">
        <v>116</v>
      </c>
      <c r="K61" s="83" t="s">
        <v>48</v>
      </c>
      <c r="L61" s="80"/>
      <c r="M61" s="75"/>
      <c r="N61" s="76"/>
      <c r="O61" s="72"/>
      <c r="P61" s="79"/>
    </row>
    <row r="62" spans="1:18" ht="24.95" customHeight="1" x14ac:dyDescent="0.15">
      <c r="A62" s="84">
        <f t="shared" si="0"/>
        <v>35</v>
      </c>
      <c r="B62" s="85" t="s">
        <v>48</v>
      </c>
      <c r="C62" s="85"/>
      <c r="D62" s="86" t="s">
        <v>60</v>
      </c>
      <c r="E62" s="82" t="s">
        <v>98</v>
      </c>
      <c r="F62" s="80" t="s">
        <v>86</v>
      </c>
      <c r="G62" s="74"/>
      <c r="H62" s="74"/>
      <c r="I62" s="95">
        <v>116</v>
      </c>
      <c r="J62" s="95">
        <v>116</v>
      </c>
      <c r="K62" s="83" t="s">
        <v>58</v>
      </c>
      <c r="L62" s="83"/>
      <c r="M62" s="75"/>
      <c r="N62" s="76"/>
      <c r="O62" s="72"/>
      <c r="P62" s="100"/>
      <c r="Q62" s="36"/>
    </row>
    <row r="63" spans="1:18" ht="23.25" customHeight="1" x14ac:dyDescent="0.15">
      <c r="I63" s="96">
        <f>SUM(I8:I62)</f>
        <v>6300.9</v>
      </c>
      <c r="J63" s="96">
        <f>SUM(J8:J62)</f>
        <v>6300.9</v>
      </c>
    </row>
  </sheetData>
  <mergeCells count="19">
    <mergeCell ref="A1:P1"/>
    <mergeCell ref="M6:M7"/>
    <mergeCell ref="O6:O7"/>
    <mergeCell ref="F6:F7"/>
    <mergeCell ref="I5:I7"/>
    <mergeCell ref="J5:J7"/>
    <mergeCell ref="P5:P7"/>
    <mergeCell ref="E6:E7"/>
    <mergeCell ref="N6:N7"/>
    <mergeCell ref="K5:L5"/>
    <mergeCell ref="G5:H5"/>
    <mergeCell ref="A5:A7"/>
    <mergeCell ref="B5:F5"/>
    <mergeCell ref="K6:K7"/>
    <mergeCell ref="A2:K2"/>
    <mergeCell ref="B6:D7"/>
    <mergeCell ref="L6:L7"/>
    <mergeCell ref="M5:O5"/>
    <mergeCell ref="M3:P3"/>
  </mergeCells>
  <phoneticPr fontId="2" type="noConversion"/>
  <printOptions horizontalCentered="1"/>
  <pageMargins left="0.31496062992125984" right="0.31496062992125984" top="0.47244094488188981" bottom="0.23622047244094491" header="0.31496062992125984" footer="0.19685039370078741"/>
  <pageSetup paperSize="9" scale="33" orientation="landscape" r:id="rId1"/>
  <headerFooter alignWithMargins="0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"/>
  <sheetViews>
    <sheetView zoomScaleSheetLayoutView="100" workbookViewId="0">
      <selection activeCell="M10" sqref="M10"/>
    </sheetView>
  </sheetViews>
  <sheetFormatPr defaultColWidth="8.88671875" defaultRowHeight="23.25" customHeight="1" x14ac:dyDescent="0.15"/>
  <cols>
    <col min="1" max="1" width="4" style="10" customWidth="1"/>
    <col min="2" max="3" width="4.5546875" style="10" customWidth="1"/>
    <col min="4" max="4" width="6.33203125" style="10" customWidth="1"/>
    <col min="5" max="5" width="6.33203125" style="13" customWidth="1"/>
    <col min="6" max="6" width="5.33203125" style="11" customWidth="1"/>
    <col min="7" max="7" width="7" style="3" customWidth="1"/>
    <col min="8" max="8" width="5.6640625" style="3" customWidth="1"/>
    <col min="9" max="9" width="9.33203125" style="15" customWidth="1"/>
    <col min="10" max="10" width="11.88671875" style="22" customWidth="1"/>
    <col min="11" max="11" width="20.6640625" style="22" customWidth="1"/>
    <col min="12" max="12" width="11.44140625" style="22" customWidth="1"/>
    <col min="13" max="13" width="22.33203125" style="22" customWidth="1"/>
    <col min="14" max="14" width="7.5546875" style="22" customWidth="1"/>
    <col min="15" max="15" width="5.77734375" style="4" hidden="1" customWidth="1"/>
    <col min="16" max="16" width="5.77734375" style="2" hidden="1" customWidth="1"/>
    <col min="17" max="17" width="0" style="5" hidden="1" customWidth="1"/>
    <col min="18" max="19" width="0" hidden="1" customWidth="1"/>
    <col min="20" max="20" width="7.88671875" customWidth="1"/>
    <col min="21" max="21" width="6.44140625" customWidth="1"/>
    <col min="22" max="22" width="8.44140625" customWidth="1"/>
    <col min="23" max="23" width="8.88671875" style="34"/>
  </cols>
  <sheetData>
    <row r="1" spans="1:47" ht="59.25" customHeight="1" x14ac:dyDescent="0.15">
      <c r="A1" s="143" t="s">
        <v>42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58"/>
      <c r="X1" s="58"/>
      <c r="AU1" s="34"/>
    </row>
    <row r="2" spans="1:47" ht="27" customHeight="1" x14ac:dyDescent="0.15">
      <c r="A2" s="33"/>
      <c r="B2" s="62" t="s">
        <v>46</v>
      </c>
      <c r="C2" s="7"/>
      <c r="D2" s="7"/>
      <c r="E2" s="12"/>
      <c r="F2" s="9"/>
      <c r="G2" s="6"/>
      <c r="H2" s="6"/>
      <c r="I2" s="39"/>
      <c r="J2" s="63"/>
      <c r="K2" s="62"/>
      <c r="L2" s="25"/>
      <c r="M2" s="25"/>
      <c r="N2" s="25"/>
      <c r="O2" s="8" t="s">
        <v>0</v>
      </c>
      <c r="P2" s="8" t="s">
        <v>1</v>
      </c>
      <c r="Q2" s="23" t="s">
        <v>8</v>
      </c>
      <c r="R2" s="23" t="s">
        <v>9</v>
      </c>
      <c r="S2" s="23" t="s">
        <v>10</v>
      </c>
    </row>
    <row r="3" spans="1:47" ht="22.5" customHeight="1" x14ac:dyDescent="0.15">
      <c r="A3" s="7"/>
      <c r="B3" s="25"/>
      <c r="C3" s="7"/>
      <c r="D3" s="7"/>
      <c r="E3" s="12"/>
      <c r="F3" s="9"/>
      <c r="G3" s="6"/>
      <c r="H3" s="6"/>
      <c r="I3" s="39"/>
      <c r="J3" s="40"/>
      <c r="K3" s="25"/>
      <c r="L3" s="25"/>
      <c r="M3" s="25"/>
      <c r="N3" s="162" t="s">
        <v>44</v>
      </c>
      <c r="O3" s="162"/>
      <c r="P3" s="162"/>
      <c r="Q3" s="162"/>
      <c r="R3" s="162"/>
      <c r="S3" s="162"/>
      <c r="T3" s="162"/>
      <c r="U3" s="162"/>
      <c r="V3" s="162"/>
    </row>
    <row r="4" spans="1:47" ht="22.5" customHeight="1" x14ac:dyDescent="0.15">
      <c r="A4" s="7"/>
      <c r="B4" s="25"/>
      <c r="C4" s="7"/>
      <c r="D4" s="7"/>
      <c r="E4" s="12"/>
      <c r="F4" s="9"/>
      <c r="G4" s="6"/>
      <c r="H4" s="6"/>
      <c r="I4" s="39"/>
      <c r="J4" s="40"/>
      <c r="K4" s="25"/>
      <c r="L4" s="25"/>
      <c r="M4" s="25"/>
      <c r="N4" s="162" t="s">
        <v>45</v>
      </c>
      <c r="O4" s="162"/>
      <c r="P4" s="162"/>
      <c r="Q4" s="162"/>
      <c r="R4" s="162"/>
      <c r="S4" s="162"/>
      <c r="T4" s="162"/>
      <c r="U4" s="162"/>
      <c r="V4" s="162"/>
      <c r="W4" s="35"/>
      <c r="X4" s="32"/>
      <c r="Y4" s="32"/>
    </row>
    <row r="5" spans="1:47" ht="6.75" customHeight="1" thickBot="1" x14ac:dyDescent="0.2">
      <c r="A5" s="7"/>
      <c r="B5" s="25"/>
      <c r="C5" s="7"/>
      <c r="D5" s="7"/>
      <c r="E5" s="12"/>
      <c r="F5" s="9"/>
      <c r="G5" s="6"/>
      <c r="H5" s="6"/>
      <c r="I5" s="14"/>
      <c r="K5" s="25"/>
      <c r="L5" s="25"/>
      <c r="M5" s="25"/>
      <c r="N5" s="25"/>
      <c r="O5" s="26"/>
      <c r="P5" s="27"/>
      <c r="Q5" s="28"/>
      <c r="R5" s="28"/>
      <c r="S5" s="28"/>
    </row>
    <row r="6" spans="1:47" ht="21" customHeight="1" x14ac:dyDescent="0.15">
      <c r="A6" s="163" t="s">
        <v>32</v>
      </c>
      <c r="B6" s="150" t="s">
        <v>28</v>
      </c>
      <c r="C6" s="151"/>
      <c r="D6" s="146" t="s">
        <v>33</v>
      </c>
      <c r="E6" s="147"/>
      <c r="F6" s="163" t="s">
        <v>34</v>
      </c>
      <c r="G6" s="173" t="s">
        <v>35</v>
      </c>
      <c r="H6" s="148" t="s">
        <v>36</v>
      </c>
      <c r="I6" s="163" t="s">
        <v>37</v>
      </c>
      <c r="J6" s="148" t="s">
        <v>38</v>
      </c>
      <c r="K6" s="150" t="s">
        <v>30</v>
      </c>
      <c r="L6" s="151"/>
      <c r="M6" s="152" t="s">
        <v>21</v>
      </c>
      <c r="N6" s="153"/>
      <c r="O6" s="154" t="s">
        <v>22</v>
      </c>
      <c r="P6" s="180" t="s">
        <v>22</v>
      </c>
      <c r="Q6" s="29"/>
      <c r="R6" s="30"/>
      <c r="S6" s="30"/>
      <c r="T6" s="175" t="s">
        <v>19</v>
      </c>
      <c r="U6" s="175"/>
      <c r="V6" s="166" t="s">
        <v>22</v>
      </c>
    </row>
    <row r="7" spans="1:47" ht="21" customHeight="1" x14ac:dyDescent="0.15">
      <c r="A7" s="164"/>
      <c r="B7" s="176" t="s">
        <v>23</v>
      </c>
      <c r="C7" s="178" t="s">
        <v>24</v>
      </c>
      <c r="D7" s="156" t="s">
        <v>25</v>
      </c>
      <c r="E7" s="157" t="s">
        <v>26</v>
      </c>
      <c r="F7" s="164"/>
      <c r="G7" s="174"/>
      <c r="H7" s="149"/>
      <c r="I7" s="169"/>
      <c r="J7" s="149"/>
      <c r="K7" s="158" t="s">
        <v>31</v>
      </c>
      <c r="L7" s="160" t="s">
        <v>20</v>
      </c>
      <c r="M7" s="158" t="s">
        <v>31</v>
      </c>
      <c r="N7" s="160" t="s">
        <v>20</v>
      </c>
      <c r="O7" s="155"/>
      <c r="P7" s="181"/>
      <c r="Q7" s="23"/>
      <c r="R7" s="1"/>
      <c r="S7" s="1"/>
      <c r="T7" s="171" t="s">
        <v>16</v>
      </c>
      <c r="U7" s="171" t="s">
        <v>17</v>
      </c>
      <c r="V7" s="167"/>
    </row>
    <row r="8" spans="1:47" ht="21" customHeight="1" thickBot="1" x14ac:dyDescent="0.2">
      <c r="A8" s="165"/>
      <c r="B8" s="177"/>
      <c r="C8" s="179"/>
      <c r="D8" s="156"/>
      <c r="E8" s="157"/>
      <c r="F8" s="165"/>
      <c r="G8" s="174"/>
      <c r="H8" s="149"/>
      <c r="I8" s="170"/>
      <c r="J8" s="149"/>
      <c r="K8" s="159"/>
      <c r="L8" s="161"/>
      <c r="M8" s="159"/>
      <c r="N8" s="161"/>
      <c r="O8" s="155"/>
      <c r="P8" s="182"/>
      <c r="Q8" s="48" t="s">
        <v>5</v>
      </c>
      <c r="R8" s="49"/>
      <c r="S8" s="49"/>
      <c r="T8" s="172"/>
      <c r="U8" s="172"/>
      <c r="V8" s="168"/>
    </row>
    <row r="9" spans="1:47" ht="27" customHeight="1" thickBot="1" x14ac:dyDescent="0.2">
      <c r="A9" s="52">
        <v>6</v>
      </c>
      <c r="B9" s="51" t="s">
        <v>39</v>
      </c>
      <c r="C9" s="51" t="s">
        <v>40</v>
      </c>
      <c r="D9" s="17" t="s">
        <v>43</v>
      </c>
      <c r="E9" s="17" t="s">
        <v>41</v>
      </c>
      <c r="F9" s="17" t="s">
        <v>11</v>
      </c>
      <c r="G9" s="41">
        <v>209</v>
      </c>
      <c r="H9" s="45" t="s">
        <v>27</v>
      </c>
      <c r="I9" s="45">
        <v>2999</v>
      </c>
      <c r="J9" s="46">
        <f>ROUNDDOWN(G9*I9,-1)</f>
        <v>626790</v>
      </c>
      <c r="K9" s="38"/>
      <c r="L9" s="18"/>
      <c r="M9" s="47"/>
      <c r="N9" s="47"/>
      <c r="O9" s="44"/>
      <c r="P9" s="65"/>
      <c r="Q9" s="23" t="str">
        <f>IF(I9&gt;J9,"OK",IF(I9=J9,"O","X"))</f>
        <v>X</v>
      </c>
      <c r="R9" s="16"/>
      <c r="S9" s="16"/>
      <c r="T9" s="16"/>
      <c r="U9" s="16"/>
      <c r="V9" s="31"/>
    </row>
    <row r="10" spans="1:47" ht="27" customHeight="1" thickBot="1" x14ac:dyDescent="0.2">
      <c r="A10" s="50">
        <v>7</v>
      </c>
      <c r="B10" s="51"/>
      <c r="C10" s="51"/>
      <c r="D10" s="17"/>
      <c r="E10" s="17"/>
      <c r="F10" s="17"/>
      <c r="G10" s="41"/>
      <c r="H10" s="45"/>
      <c r="I10" s="45"/>
      <c r="J10" s="46">
        <f t="shared" ref="J10:J18" si="0">ROUNDDOWN(G10*I10,-1)</f>
        <v>0</v>
      </c>
      <c r="K10" s="38"/>
      <c r="L10" s="18"/>
      <c r="M10" s="47"/>
      <c r="N10" s="47"/>
      <c r="O10" s="44"/>
      <c r="P10" s="16"/>
      <c r="Q10" s="23" t="str">
        <f>IF(I10&gt;J10,"OK",IF(I10=J10,"O","X"))</f>
        <v>O</v>
      </c>
      <c r="R10" s="16"/>
      <c r="S10" s="16"/>
      <c r="T10" s="16"/>
      <c r="U10" s="16"/>
      <c r="V10" s="31"/>
    </row>
    <row r="11" spans="1:47" ht="27" customHeight="1" thickBot="1" x14ac:dyDescent="0.2">
      <c r="A11" s="52">
        <v>8</v>
      </c>
      <c r="B11" s="51"/>
      <c r="C11" s="51"/>
      <c r="D11" s="17"/>
      <c r="E11" s="17"/>
      <c r="F11" s="17"/>
      <c r="G11" s="41"/>
      <c r="H11" s="45"/>
      <c r="I11" s="45"/>
      <c r="J11" s="46">
        <f t="shared" si="0"/>
        <v>0</v>
      </c>
      <c r="K11" s="38"/>
      <c r="L11" s="18"/>
      <c r="M11" s="47"/>
      <c r="N11" s="47"/>
      <c r="O11" s="44"/>
      <c r="P11" s="1"/>
      <c r="Q11" s="23"/>
      <c r="R11" s="16"/>
      <c r="S11" s="16"/>
      <c r="T11" s="16"/>
      <c r="U11" s="16"/>
      <c r="V11" s="31"/>
    </row>
    <row r="12" spans="1:47" ht="27" customHeight="1" thickBot="1" x14ac:dyDescent="0.2">
      <c r="A12" s="50">
        <v>9</v>
      </c>
      <c r="B12" s="51"/>
      <c r="C12" s="51"/>
      <c r="D12" s="17"/>
      <c r="E12" s="17"/>
      <c r="F12" s="17"/>
      <c r="G12" s="41"/>
      <c r="H12" s="45"/>
      <c r="I12" s="45"/>
      <c r="J12" s="46">
        <f t="shared" si="0"/>
        <v>0</v>
      </c>
      <c r="K12" s="38"/>
      <c r="L12" s="18"/>
      <c r="M12" s="37"/>
      <c r="N12" s="47"/>
      <c r="O12" s="44"/>
      <c r="P12" s="1"/>
      <c r="Q12" s="23"/>
      <c r="R12" s="16"/>
      <c r="S12" s="16"/>
      <c r="T12" s="16"/>
      <c r="U12" s="16"/>
      <c r="V12" s="31"/>
    </row>
    <row r="13" spans="1:47" s="4" customFormat="1" ht="27" customHeight="1" thickBot="1" x14ac:dyDescent="0.2">
      <c r="A13" s="52">
        <v>10</v>
      </c>
      <c r="B13" s="51"/>
      <c r="C13" s="51"/>
      <c r="D13" s="17"/>
      <c r="E13" s="17"/>
      <c r="F13" s="17"/>
      <c r="G13" s="41"/>
      <c r="H13" s="45"/>
      <c r="I13" s="45"/>
      <c r="J13" s="46">
        <f t="shared" si="0"/>
        <v>0</v>
      </c>
      <c r="K13" s="38"/>
      <c r="L13" s="18"/>
      <c r="M13" s="37"/>
      <c r="N13" s="47"/>
      <c r="O13" s="44"/>
      <c r="P13" s="1"/>
      <c r="Q13" s="23"/>
      <c r="R13" s="16"/>
      <c r="S13" s="16"/>
      <c r="T13" s="16"/>
      <c r="U13" s="16"/>
      <c r="V13" s="31"/>
      <c r="W13" s="34"/>
      <c r="X13"/>
      <c r="Y13"/>
    </row>
    <row r="14" spans="1:47" s="4" customFormat="1" ht="27" customHeight="1" thickBot="1" x14ac:dyDescent="0.2">
      <c r="A14" s="50">
        <v>11</v>
      </c>
      <c r="B14" s="51"/>
      <c r="C14" s="51"/>
      <c r="D14" s="17"/>
      <c r="E14" s="17"/>
      <c r="F14" s="17"/>
      <c r="G14" s="41"/>
      <c r="H14" s="45"/>
      <c r="I14" s="45"/>
      <c r="J14" s="46">
        <f t="shared" si="0"/>
        <v>0</v>
      </c>
      <c r="K14" s="38"/>
      <c r="L14" s="18"/>
      <c r="M14" s="37"/>
      <c r="N14" s="47"/>
      <c r="O14" s="44"/>
      <c r="P14" s="1"/>
      <c r="Q14" s="23"/>
      <c r="R14" s="16"/>
      <c r="S14" s="16"/>
      <c r="T14" s="16"/>
      <c r="U14" s="16"/>
      <c r="V14" s="31"/>
      <c r="W14" s="34"/>
      <c r="X14"/>
      <c r="Y14"/>
    </row>
    <row r="15" spans="1:47" s="4" customFormat="1" ht="27" customHeight="1" thickBot="1" x14ac:dyDescent="0.2">
      <c r="A15" s="52">
        <v>12</v>
      </c>
      <c r="B15" s="51"/>
      <c r="C15" s="51"/>
      <c r="D15" s="17"/>
      <c r="E15" s="17"/>
      <c r="F15" s="17"/>
      <c r="G15" s="41"/>
      <c r="H15" s="45"/>
      <c r="I15" s="45"/>
      <c r="J15" s="46">
        <f t="shared" si="0"/>
        <v>0</v>
      </c>
      <c r="K15" s="38"/>
      <c r="L15" s="18"/>
      <c r="M15" s="47"/>
      <c r="N15" s="47"/>
      <c r="O15" s="44"/>
      <c r="P15" s="1"/>
      <c r="Q15" s="23"/>
      <c r="R15" s="16"/>
      <c r="S15" s="16"/>
      <c r="T15" s="16"/>
      <c r="U15" s="16"/>
      <c r="V15" s="31"/>
      <c r="W15" s="34"/>
      <c r="X15"/>
      <c r="Y15"/>
    </row>
    <row r="16" spans="1:47" s="4" customFormat="1" ht="27" customHeight="1" thickBot="1" x14ac:dyDescent="0.2">
      <c r="A16" s="50">
        <v>13</v>
      </c>
      <c r="B16" s="51"/>
      <c r="C16" s="51"/>
      <c r="D16" s="17"/>
      <c r="E16" s="17"/>
      <c r="F16" s="17"/>
      <c r="G16" s="41"/>
      <c r="H16" s="45"/>
      <c r="I16" s="45"/>
      <c r="J16" s="46">
        <f t="shared" si="0"/>
        <v>0</v>
      </c>
      <c r="K16" s="38"/>
      <c r="L16" s="61"/>
      <c r="M16" s="47"/>
      <c r="N16" s="47"/>
      <c r="O16" s="44"/>
      <c r="P16" s="1"/>
      <c r="Q16" s="23"/>
      <c r="R16" s="16"/>
      <c r="S16" s="16"/>
      <c r="T16" s="16"/>
      <c r="U16" s="16"/>
      <c r="V16" s="31"/>
      <c r="W16" s="34"/>
      <c r="X16"/>
      <c r="Y16"/>
    </row>
    <row r="17" spans="1:25" s="4" customFormat="1" ht="30.75" customHeight="1" x14ac:dyDescent="0.15">
      <c r="A17" s="64"/>
      <c r="B17" s="51"/>
      <c r="C17" s="51"/>
      <c r="D17" s="17"/>
      <c r="E17" s="17"/>
      <c r="F17" s="17"/>
      <c r="G17" s="41"/>
      <c r="H17" s="45"/>
      <c r="I17" s="45"/>
      <c r="J17" s="46">
        <f t="shared" si="0"/>
        <v>0</v>
      </c>
      <c r="K17" s="38"/>
      <c r="L17" s="18"/>
      <c r="M17" s="47"/>
      <c r="N17" s="47"/>
      <c r="O17" s="44"/>
      <c r="P17" s="1"/>
      <c r="Q17" s="23"/>
      <c r="R17" s="16"/>
      <c r="S17" s="16"/>
      <c r="T17" s="16"/>
      <c r="U17" s="16"/>
      <c r="V17" s="31"/>
      <c r="W17" s="34"/>
      <c r="X17"/>
      <c r="Y17"/>
    </row>
    <row r="18" spans="1:25" s="4" customFormat="1" ht="27" customHeight="1" x14ac:dyDescent="0.15">
      <c r="A18" s="64"/>
      <c r="B18" s="24"/>
      <c r="C18" s="24"/>
      <c r="D18" s="17"/>
      <c r="E18" s="17"/>
      <c r="F18" s="17"/>
      <c r="G18" s="41"/>
      <c r="H18" s="45"/>
      <c r="I18" s="45"/>
      <c r="J18" s="46">
        <f t="shared" si="0"/>
        <v>0</v>
      </c>
      <c r="K18" s="38"/>
      <c r="L18" s="18"/>
      <c r="M18" s="47"/>
      <c r="N18" s="47"/>
      <c r="O18" s="44"/>
      <c r="P18" s="1"/>
      <c r="Q18" s="23"/>
      <c r="R18" s="16"/>
      <c r="S18" s="16"/>
      <c r="T18" s="16"/>
      <c r="U18" s="16"/>
      <c r="V18" s="31"/>
      <c r="W18" s="34"/>
      <c r="X18"/>
      <c r="Y18"/>
    </row>
    <row r="19" spans="1:25" s="4" customFormat="1" ht="35.25" customHeight="1" thickBot="1" x14ac:dyDescent="0.2">
      <c r="A19" s="144" t="s">
        <v>29</v>
      </c>
      <c r="B19" s="145"/>
      <c r="C19" s="145"/>
      <c r="D19" s="53"/>
      <c r="E19" s="53"/>
      <c r="F19" s="53"/>
      <c r="G19" s="60">
        <f>SUM(G9:G18)</f>
        <v>209</v>
      </c>
      <c r="H19" s="53"/>
      <c r="I19" s="53"/>
      <c r="J19" s="59">
        <f>SUM(J9:J18)</f>
        <v>626790</v>
      </c>
      <c r="K19" s="54">
        <f>SUM(K9:K18)</f>
        <v>0</v>
      </c>
      <c r="L19" s="55"/>
      <c r="M19" s="53"/>
      <c r="N19" s="53"/>
      <c r="O19" s="53"/>
      <c r="P19" s="56"/>
      <c r="Q19" s="57"/>
      <c r="R19" s="42"/>
      <c r="S19" s="42"/>
      <c r="T19" s="42"/>
      <c r="U19" s="42"/>
      <c r="V19" s="43"/>
      <c r="W19" s="34"/>
      <c r="X19"/>
      <c r="Y19"/>
    </row>
    <row r="20" spans="1:25" s="4" customFormat="1" ht="23.25" customHeight="1" x14ac:dyDescent="0.15">
      <c r="A20" s="2"/>
      <c r="B20" s="2"/>
      <c r="C20" s="2"/>
      <c r="D20" s="2"/>
      <c r="E20" s="19"/>
      <c r="F20" s="20"/>
      <c r="G20" s="3"/>
      <c r="H20" s="3"/>
      <c r="I20" s="21"/>
      <c r="J20" s="22"/>
      <c r="K20" s="22"/>
      <c r="L20" s="22"/>
      <c r="M20" s="22"/>
      <c r="N20" s="22"/>
      <c r="P20" s="2"/>
      <c r="Q20" s="5"/>
      <c r="R20"/>
      <c r="S20"/>
      <c r="T20"/>
      <c r="U20"/>
      <c r="V20"/>
      <c r="W20" s="34"/>
      <c r="X20"/>
      <c r="Y20"/>
    </row>
    <row r="21" spans="1:25" s="4" customFormat="1" ht="23.25" customHeight="1" x14ac:dyDescent="0.15">
      <c r="A21" s="2"/>
      <c r="B21" s="2"/>
      <c r="C21" s="2"/>
      <c r="D21" s="2"/>
      <c r="E21" s="19"/>
      <c r="F21" s="20"/>
      <c r="G21" s="3"/>
      <c r="H21" s="3"/>
      <c r="I21" s="21"/>
      <c r="J21" s="22"/>
      <c r="K21" s="22"/>
      <c r="L21" s="22"/>
      <c r="M21" s="22"/>
      <c r="N21" s="22"/>
      <c r="P21" s="2"/>
      <c r="Q21" s="5"/>
      <c r="R21"/>
      <c r="S21"/>
      <c r="T21"/>
      <c r="U21"/>
      <c r="V21"/>
      <c r="W21" s="34"/>
      <c r="X21"/>
      <c r="Y21"/>
    </row>
    <row r="22" spans="1:25" s="4" customFormat="1" ht="23.25" customHeight="1" x14ac:dyDescent="0.15">
      <c r="A22" s="2"/>
      <c r="B22" s="2"/>
      <c r="C22" s="2"/>
      <c r="D22" s="2"/>
      <c r="E22" s="19"/>
      <c r="F22" s="20"/>
      <c r="G22" s="3"/>
      <c r="H22" s="3"/>
      <c r="I22" s="21"/>
      <c r="J22" s="22"/>
      <c r="K22" s="22"/>
      <c r="L22" s="22"/>
      <c r="M22" s="22"/>
      <c r="N22" s="22"/>
      <c r="P22" s="2"/>
      <c r="Q22" s="5"/>
      <c r="R22"/>
      <c r="S22"/>
      <c r="T22"/>
      <c r="U22"/>
      <c r="V22"/>
      <c r="W22" s="34"/>
      <c r="X22"/>
      <c r="Y22"/>
    </row>
    <row r="23" spans="1:25" s="4" customFormat="1" ht="23.25" customHeight="1" x14ac:dyDescent="0.15">
      <c r="A23" s="2"/>
      <c r="B23" s="2"/>
      <c r="C23" s="2"/>
      <c r="D23" s="2"/>
      <c r="E23" s="19"/>
      <c r="F23" s="20"/>
      <c r="G23" s="3"/>
      <c r="H23" s="3"/>
      <c r="I23" s="21"/>
      <c r="J23" s="22"/>
      <c r="K23" s="22"/>
      <c r="L23" s="22"/>
      <c r="M23" s="22"/>
      <c r="N23" s="22"/>
      <c r="P23" s="2"/>
      <c r="Q23" s="5"/>
      <c r="R23"/>
      <c r="S23"/>
      <c r="T23"/>
      <c r="U23"/>
      <c r="V23"/>
      <c r="W23" s="34"/>
      <c r="X23"/>
      <c r="Y23"/>
    </row>
    <row r="24" spans="1:25" s="4" customFormat="1" ht="23.25" customHeight="1" x14ac:dyDescent="0.15">
      <c r="A24" s="2"/>
      <c r="B24" s="2"/>
      <c r="C24" s="2"/>
      <c r="D24" s="2"/>
      <c r="E24" s="19"/>
      <c r="F24" s="20"/>
      <c r="G24" s="3"/>
      <c r="H24" s="3"/>
      <c r="I24" s="21"/>
      <c r="J24" s="22"/>
      <c r="K24" s="22"/>
      <c r="L24" s="22"/>
      <c r="M24" s="22"/>
      <c r="N24" s="22"/>
      <c r="P24" s="2"/>
      <c r="Q24" s="5"/>
      <c r="R24"/>
      <c r="S24"/>
      <c r="T24"/>
      <c r="U24"/>
      <c r="V24"/>
      <c r="W24" s="34"/>
      <c r="X24"/>
      <c r="Y24"/>
    </row>
    <row r="25" spans="1:25" s="4" customFormat="1" ht="23.25" customHeight="1" x14ac:dyDescent="0.15">
      <c r="A25" s="10"/>
      <c r="B25" s="10"/>
      <c r="C25" s="10"/>
      <c r="D25" s="10"/>
      <c r="E25" s="13"/>
      <c r="F25" s="11"/>
      <c r="G25" s="3"/>
      <c r="H25" s="3"/>
      <c r="I25" s="15"/>
      <c r="J25" s="22"/>
      <c r="K25" s="22"/>
      <c r="L25" s="22"/>
      <c r="M25" s="22"/>
      <c r="N25" s="22"/>
      <c r="P25" s="2"/>
      <c r="Q25" s="5"/>
      <c r="R25"/>
      <c r="S25"/>
      <c r="T25"/>
      <c r="U25"/>
      <c r="V25"/>
      <c r="W25" s="34"/>
      <c r="X25"/>
      <c r="Y25"/>
    </row>
    <row r="26" spans="1:25" s="4" customFormat="1" ht="23.25" customHeight="1" x14ac:dyDescent="0.15">
      <c r="A26" s="10"/>
      <c r="B26" s="10"/>
      <c r="C26" s="10"/>
      <c r="D26" s="10"/>
      <c r="E26" s="13"/>
      <c r="F26" s="11"/>
      <c r="G26" s="3"/>
      <c r="H26" s="3"/>
      <c r="I26" s="15"/>
      <c r="J26" s="22"/>
      <c r="K26" s="22"/>
      <c r="L26" s="22"/>
      <c r="M26" s="22"/>
      <c r="N26" s="22"/>
      <c r="P26" s="2"/>
      <c r="Q26" s="5"/>
      <c r="R26"/>
      <c r="S26"/>
      <c r="T26"/>
      <c r="U26"/>
      <c r="V26"/>
      <c r="W26" s="34"/>
      <c r="X26"/>
      <c r="Y26"/>
    </row>
    <row r="27" spans="1:25" s="4" customFormat="1" ht="23.25" customHeight="1" x14ac:dyDescent="0.15">
      <c r="A27" s="10"/>
      <c r="B27" s="10"/>
      <c r="C27" s="10"/>
      <c r="D27" s="10"/>
      <c r="E27" s="13"/>
      <c r="F27" s="11"/>
      <c r="G27" s="3"/>
      <c r="H27" s="3"/>
      <c r="I27" s="15"/>
      <c r="J27" s="22"/>
      <c r="K27" s="22"/>
      <c r="L27" s="22"/>
      <c r="M27" s="22"/>
      <c r="N27" s="22"/>
      <c r="P27" s="2"/>
      <c r="Q27" s="5"/>
      <c r="R27"/>
      <c r="S27"/>
      <c r="T27"/>
      <c r="U27"/>
      <c r="V27"/>
      <c r="W27" s="34"/>
      <c r="X27"/>
      <c r="Y27"/>
    </row>
    <row r="28" spans="1:25" s="4" customFormat="1" ht="23.25" customHeight="1" x14ac:dyDescent="0.15">
      <c r="A28" s="10"/>
      <c r="B28" s="10"/>
      <c r="C28" s="10"/>
      <c r="D28" s="10"/>
      <c r="E28" s="13"/>
      <c r="F28" s="11"/>
      <c r="G28" s="3"/>
      <c r="H28" s="3"/>
      <c r="I28" s="15"/>
      <c r="J28" s="22"/>
      <c r="K28" s="22"/>
      <c r="L28" s="22"/>
      <c r="M28" s="22"/>
      <c r="N28" s="22"/>
      <c r="P28" s="2"/>
      <c r="Q28" s="5"/>
      <c r="R28"/>
      <c r="S28"/>
      <c r="T28"/>
      <c r="U28"/>
      <c r="V28"/>
      <c r="W28" s="34"/>
      <c r="X28"/>
      <c r="Y28"/>
    </row>
    <row r="29" spans="1:25" s="4" customFormat="1" ht="23.25" customHeight="1" x14ac:dyDescent="0.15">
      <c r="A29" s="10"/>
      <c r="B29" s="10"/>
      <c r="C29" s="10"/>
      <c r="D29" s="10"/>
      <c r="E29" s="13"/>
      <c r="F29" s="11"/>
      <c r="G29" s="3"/>
      <c r="H29" s="3"/>
      <c r="I29" s="15"/>
      <c r="J29" s="22"/>
      <c r="K29" s="22"/>
      <c r="L29" s="22"/>
      <c r="M29" s="22"/>
      <c r="N29" s="22"/>
      <c r="P29" s="2"/>
      <c r="Q29" s="5"/>
      <c r="R29"/>
      <c r="S29"/>
      <c r="T29"/>
      <c r="U29"/>
      <c r="V29"/>
      <c r="W29" s="34"/>
      <c r="X29"/>
      <c r="Y29"/>
    </row>
  </sheetData>
  <mergeCells count="28">
    <mergeCell ref="V6:V8"/>
    <mergeCell ref="I6:I8"/>
    <mergeCell ref="J6:J8"/>
    <mergeCell ref="U7:U8"/>
    <mergeCell ref="B6:C6"/>
    <mergeCell ref="F6:F8"/>
    <mergeCell ref="G6:G8"/>
    <mergeCell ref="T6:U6"/>
    <mergeCell ref="B7:B8"/>
    <mergeCell ref="C7:C8"/>
    <mergeCell ref="T7:T8"/>
    <mergeCell ref="P6:P8"/>
    <mergeCell ref="A1:V1"/>
    <mergeCell ref="A19:C19"/>
    <mergeCell ref="D6:E6"/>
    <mergeCell ref="H6:H8"/>
    <mergeCell ref="K6:L6"/>
    <mergeCell ref="M6:N6"/>
    <mergeCell ref="O6:O8"/>
    <mergeCell ref="D7:D8"/>
    <mergeCell ref="E7:E8"/>
    <mergeCell ref="K7:K8"/>
    <mergeCell ref="L7:L8"/>
    <mergeCell ref="M7:M8"/>
    <mergeCell ref="N7:N8"/>
    <mergeCell ref="N3:V3"/>
    <mergeCell ref="N4:V4"/>
    <mergeCell ref="A6:A8"/>
  </mergeCells>
  <phoneticPr fontId="2" type="noConversion"/>
  <printOptions horizontalCentered="1"/>
  <pageMargins left="0.31496062992125984" right="0.31496062992125984" top="0.47244094488188981" bottom="0.23622047244094491" header="0.31496062992125984" footer="0.19685039370078741"/>
  <pageSetup paperSize="1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토지</vt:lpstr>
      <vt:lpstr>실농</vt:lpstr>
      <vt:lpstr>토지!Print_Area</vt:lpstr>
      <vt:lpstr>실농!Print_Titles</vt:lpstr>
      <vt:lpstr>토지!Print_Titles</vt:lpstr>
    </vt:vector>
  </TitlesOfParts>
  <Company>LOCAL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2023-05-09T00:13:44Z</cp:lastPrinted>
  <dcterms:created xsi:type="dcterms:W3CDTF">2007-11-17T00:55:25Z</dcterms:created>
  <dcterms:modified xsi:type="dcterms:W3CDTF">2023-05-31T04:38:40Z</dcterms:modified>
</cp:coreProperties>
</file>