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checkCompatibility="1"/>
  <mc:AlternateContent xmlns:mc="http://schemas.openxmlformats.org/markup-compatibility/2006">
    <mc:Choice Requires="x15">
      <x15ac:absPath xmlns:x15ac="http://schemas.microsoft.com/office/spreadsheetml/2010/11/ac" url="C:\Users\USER\Desktop\삭제\"/>
    </mc:Choice>
  </mc:AlternateContent>
  <bookViews>
    <workbookView xWindow="32760" yWindow="32760" windowWidth="28800" windowHeight="12255"/>
  </bookViews>
  <sheets>
    <sheet name="총괄" sheetId="1" r:id="rId1"/>
    <sheet name="배정인원" sheetId="2" r:id="rId2"/>
    <sheet name="1" sheetId="18" r:id="rId3"/>
    <sheet name="2" sheetId="15" r:id="rId4"/>
    <sheet name="3" sheetId="4" r:id="rId5"/>
    <sheet name="4" sheetId="7" r:id="rId6"/>
    <sheet name="5" sheetId="27" r:id="rId7"/>
    <sheet name="6" sheetId="14" r:id="rId8"/>
    <sheet name="7" sheetId="17" r:id="rId9"/>
    <sheet name="8" sheetId="33" r:id="rId10"/>
    <sheet name="9" sheetId="34" r:id="rId11"/>
    <sheet name="10" sheetId="35" r:id="rId12"/>
    <sheet name="11" sheetId="36" r:id="rId13"/>
    <sheet name="12" sheetId="37" r:id="rId14"/>
    <sheet name="13" sheetId="38" r:id="rId15"/>
    <sheet name="14" sheetId="39" r:id="rId16"/>
    <sheet name="15" sheetId="40" r:id="rId17"/>
    <sheet name="16" sheetId="41" r:id="rId18"/>
    <sheet name="17" sheetId="42" r:id="rId19"/>
    <sheet name="18" sheetId="43" r:id="rId20"/>
    <sheet name="19" sheetId="44" r:id="rId21"/>
    <sheet name="20" sheetId="5" state="hidden" r:id="rId22"/>
    <sheet name="21" sheetId="21" state="hidden" r:id="rId23"/>
    <sheet name="22" sheetId="26" state="hidden" r:id="rId24"/>
  </sheets>
  <definedNames>
    <definedName name="_xlnm.Print_Area" localSheetId="2">'1'!$A$1:$J$16</definedName>
    <definedName name="_xlnm.Print_Area" localSheetId="11">'10'!$A$1:$J$16</definedName>
    <definedName name="_xlnm.Print_Area" localSheetId="12">'11'!$A$1:$J$16</definedName>
    <definedName name="_xlnm.Print_Area" localSheetId="13">'12'!$A$1:$J$16</definedName>
    <definedName name="_xlnm.Print_Area" localSheetId="14">'13'!$A$1:$J$16</definedName>
    <definedName name="_xlnm.Print_Area" localSheetId="15">'14'!$A$1:$J$16</definedName>
    <definedName name="_xlnm.Print_Area" localSheetId="16">'15'!$A$1:$J$16</definedName>
    <definedName name="_xlnm.Print_Area" localSheetId="17">'16'!$A$1:$J$16</definedName>
    <definedName name="_xlnm.Print_Area" localSheetId="18">'17'!$A$1:$J$16</definedName>
    <definedName name="_xlnm.Print_Area" localSheetId="19">'18'!$A$1:$J$16</definedName>
    <definedName name="_xlnm.Print_Area" localSheetId="20">'19'!$A$1:$J$16</definedName>
    <definedName name="_xlnm.Print_Area" localSheetId="3">'2'!$A$1:$I$16</definedName>
    <definedName name="_xlnm.Print_Area" localSheetId="21">'20'!$A$1:$I$16</definedName>
    <definedName name="_xlnm.Print_Area" localSheetId="22">'21'!$A$1:$I$16</definedName>
    <definedName name="_xlnm.Print_Area" localSheetId="4">'3'!$A$1:$I$16</definedName>
    <definedName name="_xlnm.Print_Area" localSheetId="5">'4'!$A$1:$I$16</definedName>
    <definedName name="_xlnm.Print_Area" localSheetId="7">'6'!$A$1:$M$16</definedName>
    <definedName name="_xlnm.Print_Area" localSheetId="8">'7'!$A$1:$J$16</definedName>
    <definedName name="_xlnm.Print_Area" localSheetId="9">'8'!$A$1:$J$16</definedName>
    <definedName name="_xlnm.Print_Area" localSheetId="10">'9'!$A$1:$J$16</definedName>
    <definedName name="_xlnm.Print_Area" localSheetId="1">배정인원!$A$1:$P$26</definedName>
    <definedName name="_xlnm.Print_Area" localSheetId="0">총괄!$A$1:$E$29</definedName>
    <definedName name="_xlnm.Print_Titles" localSheetId="2">'1'!$7:$7</definedName>
    <definedName name="_xlnm.Print_Titles" localSheetId="11">'10'!$7:$7</definedName>
    <definedName name="_xlnm.Print_Titles" localSheetId="12">'11'!$7:$7</definedName>
    <definedName name="_xlnm.Print_Titles" localSheetId="13">'12'!$7:$7</definedName>
    <definedName name="_xlnm.Print_Titles" localSheetId="14">'13'!$7:$7</definedName>
    <definedName name="_xlnm.Print_Titles" localSheetId="15">'14'!$7:$7</definedName>
    <definedName name="_xlnm.Print_Titles" localSheetId="16">'15'!$7:$7</definedName>
    <definedName name="_xlnm.Print_Titles" localSheetId="17">'16'!$7:$7</definedName>
    <definedName name="_xlnm.Print_Titles" localSheetId="18">'17'!$7:$7</definedName>
    <definedName name="_xlnm.Print_Titles" localSheetId="19">'18'!$7:$7</definedName>
    <definedName name="_xlnm.Print_Titles" localSheetId="20">'19'!$7:$7</definedName>
    <definedName name="_xlnm.Print_Titles" localSheetId="3">'2'!$5:$5</definedName>
    <definedName name="_xlnm.Print_Titles" localSheetId="21">'20'!$5:$5</definedName>
    <definedName name="_xlnm.Print_Titles" localSheetId="22">'21'!$5:$5</definedName>
    <definedName name="_xlnm.Print_Titles" localSheetId="23">'22'!$5:$5</definedName>
    <definedName name="_xlnm.Print_Titles" localSheetId="4">'3'!$5:$5</definedName>
    <definedName name="_xlnm.Print_Titles" localSheetId="5">'4'!$5:$5</definedName>
    <definedName name="_xlnm.Print_Titles" localSheetId="6">'5'!$5:$5</definedName>
    <definedName name="_xlnm.Print_Titles" localSheetId="7">'6'!$5:$5</definedName>
    <definedName name="_xlnm.Print_Titles" localSheetId="8">'7'!$7:$7</definedName>
    <definedName name="_xlnm.Print_Titles" localSheetId="9">'8'!$7:$7</definedName>
    <definedName name="_xlnm.Print_Titles" localSheetId="10">'9'!$7:$7</definedName>
  </definedNames>
  <calcPr calcId="162913"/>
</workbook>
</file>

<file path=xl/calcChain.xml><?xml version="1.0" encoding="utf-8"?>
<calcChain xmlns="http://schemas.openxmlformats.org/spreadsheetml/2006/main">
  <c r="D2" i="44" l="1"/>
  <c r="B26" i="1"/>
  <c r="G6" i="44" l="1"/>
  <c r="B25" i="1"/>
  <c r="B15" i="1"/>
  <c r="B18" i="1"/>
  <c r="B23" i="2"/>
  <c r="C26" i="1" s="1"/>
  <c r="B22" i="2"/>
  <c r="C25" i="1" s="1"/>
  <c r="B21" i="2"/>
  <c r="C23" i="1" s="1"/>
  <c r="C24" i="1"/>
  <c r="B19" i="1"/>
  <c r="B20" i="1"/>
  <c r="B21" i="1"/>
  <c r="B22" i="1"/>
  <c r="B23" i="1"/>
  <c r="B24" i="1"/>
  <c r="B20" i="2"/>
  <c r="C22" i="1" s="1"/>
  <c r="B19" i="2"/>
  <c r="C21" i="1" s="1"/>
  <c r="B18" i="2"/>
  <c r="C20" i="1" s="1"/>
  <c r="D2" i="43" l="1"/>
  <c r="D2" i="42"/>
  <c r="D2" i="41"/>
  <c r="D2" i="40"/>
  <c r="D2" i="39"/>
  <c r="D2" i="38"/>
  <c r="G6" i="43"/>
  <c r="G6" i="42"/>
  <c r="G6" i="41"/>
  <c r="G6" i="40"/>
  <c r="G6" i="39"/>
  <c r="G6" i="38"/>
  <c r="D2" i="37"/>
  <c r="D2" i="36"/>
  <c r="D2" i="35"/>
  <c r="D2" i="34"/>
  <c r="D2" i="33"/>
  <c r="G6" i="37"/>
  <c r="G6" i="36"/>
  <c r="G6" i="35"/>
  <c r="G6" i="34"/>
  <c r="G6" i="33"/>
  <c r="B16" i="1"/>
  <c r="B17" i="1"/>
  <c r="D2" i="17"/>
  <c r="B15" i="2"/>
  <c r="C17" i="1" s="1"/>
  <c r="D2" i="14"/>
  <c r="D2" i="27"/>
  <c r="B12" i="2"/>
  <c r="G6" i="14"/>
  <c r="G6" i="27"/>
  <c r="G6" i="7"/>
  <c r="G6" i="4"/>
  <c r="B11" i="2"/>
  <c r="C13" i="1" s="1"/>
  <c r="B10" i="2"/>
  <c r="C12" i="1" s="1"/>
  <c r="B9" i="2"/>
  <c r="B8" i="2"/>
  <c r="C10" i="1" s="1"/>
  <c r="G6" i="15"/>
  <c r="G6" i="18"/>
  <c r="B7" i="2"/>
  <c r="C9" i="1" s="1"/>
  <c r="B6" i="2"/>
  <c r="C8" i="1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G6" i="17"/>
  <c r="D2" i="21"/>
  <c r="G6" i="26"/>
  <c r="G6" i="21"/>
  <c r="B8" i="1"/>
  <c r="B12" i="1"/>
  <c r="B13" i="1"/>
  <c r="B14" i="1"/>
  <c r="D2" i="26"/>
  <c r="B16" i="2"/>
  <c r="C18" i="1" s="1"/>
  <c r="D2" i="5"/>
  <c r="G6" i="5"/>
  <c r="B11" i="1"/>
  <c r="B9" i="1"/>
  <c r="B10" i="1"/>
  <c r="B14" i="2"/>
  <c r="C16" i="1" s="1"/>
  <c r="B17" i="2"/>
  <c r="C19" i="1" s="1"/>
  <c r="B13" i="2"/>
  <c r="C15" i="1" s="1"/>
  <c r="C11" i="1"/>
  <c r="C14" i="1"/>
  <c r="D7" i="1"/>
  <c r="B7" i="1" l="1"/>
  <c r="B5" i="2"/>
  <c r="C7" i="1"/>
</calcChain>
</file>

<file path=xl/sharedStrings.xml><?xml version="1.0" encoding="utf-8"?>
<sst xmlns="http://schemas.openxmlformats.org/spreadsheetml/2006/main" count="592" uniqueCount="135">
  <si>
    <t>* 시군별 교육생 추천 인원과 작물별 주산단지 배정인원 고려</t>
  </si>
  <si>
    <r>
      <t>(</t>
    </r>
    <r>
      <rPr>
        <b/>
        <sz val="14"/>
        <color indexed="8"/>
        <rFont val="돋움"/>
        <family val="3"/>
        <charset val="129"/>
      </rPr>
      <t>시·군 ⇒ 농식품인력개발원</t>
    </r>
    <r>
      <rPr>
        <b/>
        <sz val="14"/>
        <color indexed="8"/>
        <rFont val="HY헤드라인M"/>
        <family val="1"/>
        <charset val="129"/>
      </rPr>
      <t>)</t>
    </r>
  </si>
  <si>
    <t>남원시</t>
  </si>
  <si>
    <r>
      <t xml:space="preserve"> ※ 농식품인력개발원에서 배정한 인원보다 초과하여 추천할 경우 </t>
    </r>
    <r>
      <rPr>
        <u/>
        <sz val="10"/>
        <color indexed="12"/>
        <rFont val="굴림체"/>
        <family val="3"/>
        <charset val="129"/>
      </rPr>
      <t>연번 순위에 의거 배정한 인원만 선정함</t>
    </r>
    <r>
      <rPr>
        <sz val="10"/>
        <color indexed="8"/>
        <rFont val="굴림체"/>
        <family val="3"/>
        <charset val="129"/>
      </rPr>
      <t xml:space="preserve">
   (단, 타 시·군의 미 신청으로 추천인원이 계획인원보다 부족할 경우 조정 검토 후 부족한 인원 내에서 
    차순위자  추가 선정 가능)</t>
    </r>
  </si>
  <si>
    <t>구분</t>
  </si>
  <si>
    <t>성별</t>
  </si>
  <si>
    <t>고창군</t>
  </si>
  <si>
    <t>성명</t>
  </si>
  <si>
    <t>순창군</t>
  </si>
  <si>
    <t>과정명</t>
  </si>
  <si>
    <t>군산시</t>
  </si>
  <si>
    <t>무주군</t>
  </si>
  <si>
    <t>익산시</t>
  </si>
  <si>
    <t>김제시</t>
  </si>
  <si>
    <t>나이</t>
  </si>
  <si>
    <t>전주시</t>
  </si>
  <si>
    <t>홍길동</t>
  </si>
  <si>
    <t>장수군</t>
  </si>
  <si>
    <t>주      소</t>
  </si>
  <si>
    <t>80.01.01</t>
  </si>
  <si>
    <t>○ 교육과정명 :</t>
  </si>
  <si>
    <t>○ 교육기간 :</t>
  </si>
  <si>
    <t>교육대상자 추천 명단</t>
  </si>
  <si>
    <t>(단위 : 명)</t>
  </si>
  <si>
    <t>010-0000-0000</t>
  </si>
  <si>
    <t>김제시 백구면 신모길 19</t>
  </si>
  <si>
    <t>* 시군별 배정인원은 '배정인원' 시트 참고</t>
  </si>
  <si>
    <t>* 배정인원을 근거로 최종 교육대상자를 확정함</t>
  </si>
  <si>
    <r>
      <t xml:space="preserve">교육과정명
</t>
    </r>
    <r>
      <rPr>
        <sz val="12"/>
        <color indexed="8"/>
        <rFont val="돋움"/>
        <family val="3"/>
        <charset val="129"/>
      </rPr>
      <t>(과정명 클릭시 해당 시트로 이동)</t>
    </r>
  </si>
  <si>
    <t>전화번호</t>
  </si>
  <si>
    <t>영농경력</t>
  </si>
  <si>
    <t>□ 총 괄</t>
  </si>
  <si>
    <r>
      <t>신청인원</t>
    </r>
    <r>
      <rPr>
        <sz val="11"/>
        <color indexed="8"/>
        <rFont val="굴림체"/>
        <family val="3"/>
        <charset val="129"/>
      </rPr>
      <t/>
    </r>
  </si>
  <si>
    <t>배정인원</t>
  </si>
  <si>
    <t>영농분야</t>
  </si>
  <si>
    <t>생년월일</t>
  </si>
  <si>
    <t>진안군</t>
  </si>
  <si>
    <t>남</t>
  </si>
  <si>
    <t>비 고</t>
  </si>
  <si>
    <t>계</t>
  </si>
  <si>
    <t>완주군</t>
  </si>
  <si>
    <t>합계</t>
  </si>
  <si>
    <t>번호</t>
  </si>
  <si>
    <t>임실군</t>
  </si>
  <si>
    <t>부안군</t>
  </si>
  <si>
    <t>수도작</t>
  </si>
  <si>
    <t>정읍시</t>
  </si>
  <si>
    <t>교육대상자 추천 명단</t>
    <phoneticPr fontId="28" type="noConversion"/>
  </si>
  <si>
    <t>영농분야</t>
    <phoneticPr fontId="28" type="noConversion"/>
  </si>
  <si>
    <t>수도작</t>
    <phoneticPr fontId="28" type="noConversion"/>
  </si>
  <si>
    <t>토마토</t>
    <phoneticPr fontId="28" type="noConversion"/>
  </si>
  <si>
    <t>영농경력</t>
    <phoneticPr fontId="28" type="noConversion"/>
  </si>
  <si>
    <t>○ 교육대상 :</t>
    <phoneticPr fontId="28" type="noConversion"/>
  </si>
  <si>
    <t>기계화영농농업인, 청년농업인</t>
    <phoneticPr fontId="28" type="noConversion"/>
  </si>
  <si>
    <t>(본 교육 기 수료자 후순위 선정)</t>
    <phoneticPr fontId="28" type="noConversion"/>
  </si>
  <si>
    <t>6. 28.(화) ~ 7. 1.(금) / 4일</t>
    <phoneticPr fontId="28" type="noConversion"/>
  </si>
  <si>
    <t>6. 30.(목) / 1일</t>
    <phoneticPr fontId="28" type="noConversion"/>
  </si>
  <si>
    <t>밀</t>
    <phoneticPr fontId="28" type="noConversion"/>
  </si>
  <si>
    <t>창업형 예비귀농인, 영농경력 1년 이하 귀농인</t>
    <phoneticPr fontId="28" type="noConversion"/>
  </si>
  <si>
    <t>농업인 제과제빵 희망자</t>
    <phoneticPr fontId="28" type="noConversion"/>
  </si>
  <si>
    <t>6. 27.(월) ~ 7. 8.(금) / 10일, 71시간</t>
    <phoneticPr fontId="28" type="noConversion"/>
  </si>
  <si>
    <r>
      <t xml:space="preserve"> ※ 농식품인력개발원에서 배정한 인원보다 초과하여 추천할 경우 </t>
    </r>
    <r>
      <rPr>
        <u/>
        <sz val="10"/>
        <color indexed="12"/>
        <rFont val="굴림체"/>
        <family val="3"/>
        <charset val="129"/>
      </rPr>
      <t>연번 순위에 의거 배정한 인원만 선정함</t>
    </r>
    <r>
      <rPr>
        <sz val="10"/>
        <color indexed="8"/>
        <rFont val="굴림체"/>
        <family val="3"/>
        <charset val="129"/>
      </rPr>
      <t xml:space="preserve">
   (단, 타 시·군의 미 신청으로 추천인원이 계획인원보다 부족할 경우 조정 검토 후 부족한 인원 내에서 
    차순위자 추가 선정 가능)</t>
    </r>
    <phoneticPr fontId="28" type="noConversion"/>
  </si>
  <si>
    <t>○ 교 육 기 간 :</t>
  </si>
  <si>
    <t>○ 교육기간 :</t>
    <phoneticPr fontId="28" type="noConversion"/>
  </si>
  <si>
    <t>농산물 유통채널 이해(1기)</t>
    <phoneticPr fontId="28" type="noConversion"/>
  </si>
  <si>
    <t>온라인</t>
    <phoneticPr fontId="28" type="noConversion"/>
  </si>
  <si>
    <t>온라인 교육</t>
    <phoneticPr fontId="28" type="noConversion"/>
  </si>
  <si>
    <t>농업법인 설립절차(1기)</t>
    <phoneticPr fontId="28" type="noConversion"/>
  </si>
  <si>
    <t>치유농업 및 사회적농업 올바른 이해(1기)</t>
    <phoneticPr fontId="28" type="noConversion"/>
  </si>
  <si>
    <t>기후변화 대응 신소득 작목 탐색(1기)</t>
    <phoneticPr fontId="28" type="noConversion"/>
  </si>
  <si>
    <t>농식품인력개발원 '23년 4월 중 교육과정 배정 인원</t>
    <phoneticPr fontId="28" type="noConversion"/>
  </si>
  <si>
    <t>농식품인력개발원 '23년 4월 중 교육대상자 추천 서식</t>
    <phoneticPr fontId="28" type="noConversion"/>
  </si>
  <si>
    <t>영농사고 응급처치</t>
    <phoneticPr fontId="28" type="noConversion"/>
  </si>
  <si>
    <t>1페이지 사업제안서 작성</t>
    <phoneticPr fontId="28" type="noConversion"/>
  </si>
  <si>
    <t>농장명/법인명</t>
    <phoneticPr fontId="28" type="noConversion"/>
  </si>
  <si>
    <t>사업계획서
준비여부</t>
    <phoneticPr fontId="28" type="noConversion"/>
  </si>
  <si>
    <t>사업분야
(가공,체험 등)</t>
    <phoneticPr fontId="28" type="noConversion"/>
  </si>
  <si>
    <t>홈페이지/블로그 주소</t>
    <phoneticPr fontId="28" type="noConversion"/>
  </si>
  <si>
    <t>농업회사법인㈜길동</t>
    <phoneticPr fontId="28" type="noConversion"/>
  </si>
  <si>
    <t>곡물시리얼개발</t>
    <phoneticPr fontId="28" type="noConversion"/>
  </si>
  <si>
    <t>곡물시리얼</t>
    <phoneticPr fontId="28" type="noConversion"/>
  </si>
  <si>
    <t>www.gildong.com</t>
    <phoneticPr fontId="28" type="noConversion"/>
  </si>
  <si>
    <t>* 노란색부분 반드시 기재</t>
    <phoneticPr fontId="28" type="noConversion"/>
  </si>
  <si>
    <t>4. 4.(화) / 1일</t>
    <phoneticPr fontId="28" type="noConversion"/>
  </si>
  <si>
    <t>4. 20.(목) ~4. 21.(금) / 2일</t>
    <phoneticPr fontId="28" type="noConversion"/>
  </si>
  <si>
    <t>4. 13.(목) / 1일</t>
    <phoneticPr fontId="28" type="noConversion"/>
  </si>
  <si>
    <t>4. 6.(목) / 1일</t>
    <phoneticPr fontId="28" type="noConversion"/>
  </si>
  <si>
    <t>4. 27.(목) ~4. 28.(금) / 2일</t>
    <phoneticPr fontId="28" type="noConversion"/>
  </si>
  <si>
    <t>4. 14.(금), 4. 18.(화)~4. 19.(수), 4. 21.(금) / 3일</t>
    <phoneticPr fontId="28" type="noConversion"/>
  </si>
  <si>
    <t>건강한 식품, 똑똑한 소비</t>
    <phoneticPr fontId="28" type="noConversion"/>
  </si>
  <si>
    <t>쌀가공(떡류, 한과류)</t>
    <phoneticPr fontId="28" type="noConversion"/>
  </si>
  <si>
    <t>음료제조과정(2기)</t>
    <phoneticPr fontId="28" type="noConversion"/>
  </si>
  <si>
    <t>소스개발기초(1기)</t>
    <phoneticPr fontId="28" type="noConversion"/>
  </si>
  <si>
    <t>식품가공기능사(실기시험대비) / (1기)</t>
    <phoneticPr fontId="28" type="noConversion"/>
  </si>
  <si>
    <t>식품가공기능사(실기시험대비) / (2기)</t>
    <phoneticPr fontId="28" type="noConversion"/>
  </si>
  <si>
    <t>4. 13.(목) ~ 4. 14.(금) / 2일</t>
    <phoneticPr fontId="28" type="noConversion"/>
  </si>
  <si>
    <t>4. 19.(수) ~ 4. 20.(목) / 2일</t>
    <phoneticPr fontId="28" type="noConversion"/>
  </si>
  <si>
    <t>4/24, 5/1, 5/8, 5/15, 5/22 (5회, 매주 월요일)</t>
    <phoneticPr fontId="28" type="noConversion"/>
  </si>
  <si>
    <t>4/25, 5/2, 5/9, 5/16, 5/23 (5회, 매주 화요일)</t>
    <phoneticPr fontId="28" type="noConversion"/>
  </si>
  <si>
    <t>4. 6.(목) ~ 4. 7.(금) / 2일</t>
  </si>
  <si>
    <t>이앙기운전</t>
    <phoneticPr fontId="28" type="noConversion"/>
  </si>
  <si>
    <t>트랙터운전 1기</t>
    <phoneticPr fontId="28" type="noConversion"/>
  </si>
  <si>
    <t>트랙터운전 2기</t>
    <phoneticPr fontId="28" type="noConversion"/>
  </si>
  <si>
    <t>이앙기보유 농업인, 희망농업인</t>
    <phoneticPr fontId="28" type="noConversion"/>
  </si>
  <si>
    <t>4. 11.(화) / 1일</t>
    <phoneticPr fontId="28" type="noConversion"/>
  </si>
  <si>
    <t>트랙터보유 농업인, 희망농업인</t>
    <phoneticPr fontId="28" type="noConversion"/>
  </si>
  <si>
    <t>올바른 육묘관리</t>
    <phoneticPr fontId="28" type="noConversion"/>
  </si>
  <si>
    <t>고추 재배(1기)</t>
    <phoneticPr fontId="28" type="noConversion"/>
  </si>
  <si>
    <t>귀농인 스마트팜 입문(2기)</t>
    <phoneticPr fontId="28" type="noConversion"/>
  </si>
  <si>
    <t>4. 11.(화) ~ 4. 13.(목) , 4. 19.(수) ~ 4. 20.(목) / 5일</t>
    <phoneticPr fontId="28" type="noConversion"/>
  </si>
  <si>
    <t>04. 17.(월) ~ 04. 18.(수) / (3일)</t>
    <phoneticPr fontId="28" type="noConversion"/>
  </si>
  <si>
    <t>농산물 유통채널 이해(1기) 온라인교육</t>
    <phoneticPr fontId="28" type="noConversion"/>
  </si>
  <si>
    <t>온라인 스마트 스토어 제작 기초</t>
    <phoneticPr fontId="28" type="noConversion"/>
  </si>
  <si>
    <t>04. 11.(화) ~ 04. 13.(목) / (3일)</t>
    <phoneticPr fontId="28" type="noConversion"/>
  </si>
  <si>
    <t>자격유형</t>
    <phoneticPr fontId="28" type="noConversion"/>
  </si>
  <si>
    <t>신청시간</t>
    <phoneticPr fontId="28" type="noConversion"/>
  </si>
  <si>
    <t>자격자 또는 무자격자
(공문내용 확인바람)</t>
    <phoneticPr fontId="28" type="noConversion"/>
  </si>
  <si>
    <t>00일 00시 00분</t>
    <phoneticPr fontId="28" type="noConversion"/>
  </si>
  <si>
    <t>00일 00시 00분</t>
    <phoneticPr fontId="28" type="noConversion"/>
  </si>
  <si>
    <t>자격유형</t>
    <phoneticPr fontId="28" type="noConversion"/>
  </si>
  <si>
    <t>자격유형</t>
    <phoneticPr fontId="28" type="noConversion"/>
  </si>
  <si>
    <t>자격자 또는 무자격자
(공문내용 확인바람)</t>
    <phoneticPr fontId="28" type="noConversion"/>
  </si>
  <si>
    <t>신청시간</t>
    <phoneticPr fontId="28" type="noConversion"/>
  </si>
  <si>
    <t>신청시간</t>
    <phoneticPr fontId="28" type="noConversion"/>
  </si>
  <si>
    <t>자격유형</t>
    <phoneticPr fontId="28" type="noConversion"/>
  </si>
  <si>
    <t>신청시간</t>
    <phoneticPr fontId="28" type="noConversion"/>
  </si>
  <si>
    <t>자격자 또는 무자격자
(공문내용 확인바람)</t>
    <phoneticPr fontId="28" type="noConversion"/>
  </si>
  <si>
    <t>00일 00시 00분</t>
    <phoneticPr fontId="28" type="noConversion"/>
  </si>
  <si>
    <t>자격유형</t>
    <phoneticPr fontId="28" type="noConversion"/>
  </si>
  <si>
    <t>신청시간</t>
    <phoneticPr fontId="28" type="noConversion"/>
  </si>
  <si>
    <t>자격자 또는 무자격자
(공문내용 확인바람)</t>
    <phoneticPr fontId="28" type="noConversion"/>
  </si>
  <si>
    <t>00일 00시 00분</t>
    <phoneticPr fontId="28" type="noConversion"/>
  </si>
  <si>
    <t>신청시간</t>
    <phoneticPr fontId="28" type="noConversion"/>
  </si>
  <si>
    <t>00일 00시 00분</t>
    <phoneticPr fontId="28" type="noConversion"/>
  </si>
  <si>
    <t>자격유형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</si>
</sst>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\.mm\.dd"/>
    <numFmt numFmtId="177" formatCode="#,##0\ &quot;과&quot;&quot;정&quot;"/>
  </numFmts>
  <fonts count="76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2"/>
      <color indexed="8"/>
      <name val="굴림체"/>
      <family val="3"/>
      <charset val="129"/>
    </font>
    <font>
      <sz val="12"/>
      <color indexed="8"/>
      <name val="돋움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0"/>
      <color indexed="10"/>
      <name val="굴림"/>
      <family val="3"/>
      <charset val="129"/>
    </font>
    <font>
      <sz val="24"/>
      <color indexed="8"/>
      <name val="HY헤드라인M"/>
      <family val="1"/>
      <charset val="129"/>
    </font>
    <font>
      <b/>
      <sz val="14"/>
      <color indexed="8"/>
      <name val="HY헤드라인M"/>
      <family val="1"/>
      <charset val="129"/>
    </font>
    <font>
      <sz val="18"/>
      <color indexed="8"/>
      <name val="HY견고딕"/>
      <family val="1"/>
      <charset val="129"/>
    </font>
    <font>
      <sz val="12"/>
      <color indexed="8"/>
      <name val="HY견고딕"/>
      <family val="1"/>
      <charset val="129"/>
    </font>
    <font>
      <sz val="11"/>
      <color indexed="8"/>
      <name val="HY견고딕"/>
      <family val="1"/>
      <charset val="129"/>
    </font>
    <font>
      <sz val="14"/>
      <color indexed="8"/>
      <name val="HY헤드라인M"/>
      <family val="1"/>
      <charset val="129"/>
    </font>
    <font>
      <b/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2"/>
      <color indexed="8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u/>
      <sz val="11"/>
      <color indexed="8"/>
      <name val="돋움"/>
      <family val="3"/>
      <charset val="129"/>
    </font>
    <font>
      <b/>
      <u/>
      <sz val="11"/>
      <color indexed="12"/>
      <name val="돋움"/>
      <family val="3"/>
      <charset val="129"/>
    </font>
    <font>
      <b/>
      <sz val="14"/>
      <color indexed="8"/>
      <name val="돋움"/>
      <family val="3"/>
      <charset val="129"/>
    </font>
    <font>
      <sz val="18"/>
      <color indexed="8"/>
      <name val="HY헤드라인M"/>
      <family val="1"/>
      <charset val="129"/>
    </font>
    <font>
      <u/>
      <sz val="10"/>
      <color indexed="12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b/>
      <sz val="9"/>
      <name val="굴림체"/>
      <family val="3"/>
      <charset val="129"/>
    </font>
    <font>
      <sz val="12"/>
      <color indexed="8"/>
      <name val="HY헤드라인M"/>
      <family val="1"/>
      <charset val="129"/>
    </font>
    <font>
      <sz val="21"/>
      <name val="HY헤드라인M"/>
      <family val="1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u/>
      <sz val="11"/>
      <color theme="10"/>
      <name val="돋움"/>
      <family val="3"/>
      <charset val="129"/>
    </font>
    <font>
      <sz val="10"/>
      <color rgb="FF0000CC"/>
      <name val="HY헤드라인M"/>
      <family val="1"/>
      <charset val="129"/>
    </font>
    <font>
      <b/>
      <sz val="10"/>
      <color rgb="FF0000CC"/>
      <name val="굴림"/>
      <family val="3"/>
      <charset val="129"/>
    </font>
    <font>
      <sz val="10"/>
      <color rgb="FF0000CC"/>
      <name val="굴림"/>
      <family val="3"/>
      <charset val="129"/>
    </font>
    <font>
      <sz val="10"/>
      <color rgb="FFFF0000"/>
      <name val="HY헤드라인M"/>
      <family val="1"/>
      <charset val="129"/>
    </font>
    <font>
      <sz val="10"/>
      <color rgb="FF7A7CC4"/>
      <name val="굴림"/>
      <family val="3"/>
      <charset val="129"/>
    </font>
    <font>
      <sz val="14"/>
      <color rgb="FFFF0000"/>
      <name val="HY헤드라인M"/>
      <family val="1"/>
      <charset val="129"/>
    </font>
    <font>
      <sz val="10"/>
      <color rgb="FFFF0000"/>
      <name val="돋움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0"/>
      <color rgb="FFFF0000"/>
      <name val="굴림"/>
      <family val="3"/>
      <charset val="129"/>
    </font>
    <font>
      <b/>
      <sz val="14"/>
      <color theme="1"/>
      <name val="돋움"/>
      <family val="3"/>
      <charset val="129"/>
    </font>
    <font>
      <sz val="12"/>
      <color rgb="FF0000FF"/>
      <name val="HY헤드라인M"/>
      <family val="1"/>
      <charset val="129"/>
    </font>
    <font>
      <sz val="9"/>
      <color rgb="FFFF0000"/>
      <name val="HY헤드라인M"/>
      <family val="1"/>
      <charset val="129"/>
    </font>
    <font>
      <sz val="10"/>
      <color rgb="FF0000CC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2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2"/>
      <color rgb="FF0070C0"/>
      <name val="HY헤드라인M"/>
      <family val="1"/>
      <charset val="129"/>
    </font>
    <font>
      <b/>
      <sz val="10"/>
      <color rgb="FFFF0000"/>
      <name val="굴림"/>
      <family val="3"/>
      <charset val="129"/>
    </font>
    <font>
      <b/>
      <sz val="12"/>
      <color rgb="FF0000FF"/>
      <name val="돋움"/>
      <family val="3"/>
      <charset val="129"/>
    </font>
    <font>
      <b/>
      <sz val="12"/>
      <color rgb="FF000000"/>
      <name val="돋움"/>
      <family val="3"/>
      <charset val="129"/>
    </font>
    <font>
      <u/>
      <sz val="11"/>
      <color rgb="FFFF0000"/>
      <name val="돋움"/>
      <family val="3"/>
      <charset val="129"/>
    </font>
    <font>
      <sz val="10"/>
      <color rgb="FF000000"/>
      <name val="HY헤드라인M"/>
      <family val="1"/>
      <charset val="129"/>
    </font>
    <font>
      <sz val="14"/>
      <color rgb="FF0000FF"/>
      <name val="HY헤드라인M"/>
      <family val="1"/>
      <charset val="129"/>
    </font>
    <font>
      <b/>
      <sz val="12"/>
      <color theme="1"/>
      <name val="굴림체"/>
      <family val="3"/>
      <charset val="129"/>
    </font>
    <font>
      <sz val="10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0">
      <alignment vertical="top"/>
      <protection locked="0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7" fillId="30" borderId="41" applyNumberFormat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7" fillId="4" borderId="42" applyNumberFormat="0" applyFon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33" borderId="43" applyNumberFormat="0" applyAlignment="0" applyProtection="0">
      <alignment vertical="center"/>
    </xf>
    <xf numFmtId="0" fontId="41" fillId="0" borderId="44" applyNumberFormat="0" applyFill="0" applyAlignment="0" applyProtection="0">
      <alignment vertical="center"/>
    </xf>
    <xf numFmtId="0" fontId="5" fillId="0" borderId="45" applyNumberFormat="0" applyFill="0" applyAlignment="0" applyProtection="0">
      <alignment vertical="center"/>
    </xf>
    <xf numFmtId="0" fontId="42" fillId="3" borderId="41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5" fillId="0" borderId="47" applyNumberFormat="0" applyFill="0" applyAlignment="0" applyProtection="0">
      <alignment vertical="center"/>
    </xf>
    <xf numFmtId="0" fontId="46" fillId="0" borderId="48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30" borderId="49" applyNumberFormat="0" applyAlignment="0" applyProtection="0">
      <alignment vertical="center"/>
    </xf>
    <xf numFmtId="0" fontId="49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 applyNumberFormat="1"/>
    <xf numFmtId="0" fontId="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0" fontId="12" fillId="0" borderId="0" xfId="0" applyNumberFormat="1" applyFont="1" applyAlignment="1"/>
    <xf numFmtId="0" fontId="13" fillId="0" borderId="0" xfId="0" applyNumberFormat="1" applyFont="1" applyAlignment="1"/>
    <xf numFmtId="0" fontId="0" fillId="0" borderId="0" xfId="0" applyNumberFormat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horizontal="right" vertical="center"/>
    </xf>
    <xf numFmtId="0" fontId="0" fillId="0" borderId="0" xfId="0" applyNumberFormat="1" applyBorder="1"/>
    <xf numFmtId="0" fontId="17" fillId="0" borderId="0" xfId="0" applyNumberFormat="1" applyFont="1" applyFill="1" applyBorder="1" applyAlignment="1">
      <alignment vertical="center"/>
    </xf>
    <xf numFmtId="0" fontId="50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/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/>
    </xf>
    <xf numFmtId="176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 shrinkToFit="1"/>
    </xf>
    <xf numFmtId="0" fontId="19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shrinkToFit="1"/>
    </xf>
    <xf numFmtId="0" fontId="51" fillId="0" borderId="1" xfId="0" applyNumberFormat="1" applyFont="1" applyFill="1" applyBorder="1" applyAlignment="1">
      <alignment horizontal="left" vertical="center" shrinkToFit="1"/>
    </xf>
    <xf numFmtId="0" fontId="52" fillId="0" borderId="1" xfId="0" applyNumberFormat="1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9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shrinkToFit="1"/>
    </xf>
    <xf numFmtId="0" fontId="11" fillId="0" borderId="6" xfId="0" applyNumberFormat="1" applyFont="1" applyFill="1" applyBorder="1" applyAlignment="1">
      <alignment horizontal="left" vertical="center" shrinkToFit="1"/>
    </xf>
    <xf numFmtId="0" fontId="11" fillId="0" borderId="7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20" fillId="5" borderId="50" xfId="0" applyNumberFormat="1" applyFont="1" applyFill="1" applyBorder="1" applyAlignment="1">
      <alignment horizontal="center" vertical="center" wrapText="1"/>
    </xf>
    <xf numFmtId="0" fontId="20" fillId="5" borderId="51" xfId="0" applyNumberFormat="1" applyFont="1" applyFill="1" applyBorder="1" applyAlignment="1">
      <alignment horizontal="center" vertical="center" wrapText="1"/>
    </xf>
    <xf numFmtId="0" fontId="0" fillId="5" borderId="51" xfId="0" applyNumberFormat="1" applyFont="1" applyFill="1" applyBorder="1" applyAlignment="1" applyProtection="1">
      <alignment horizontal="center" vertical="center" wrapText="1"/>
    </xf>
    <xf numFmtId="0" fontId="0" fillId="5" borderId="51" xfId="0" applyNumberFormat="1" applyFont="1" applyFill="1" applyBorder="1" applyAlignment="1">
      <alignment horizontal="center" vertical="center" wrapText="1"/>
    </xf>
    <xf numFmtId="0" fontId="0" fillId="5" borderId="9" xfId="0" applyNumberFormat="1" applyFont="1" applyFill="1" applyBorder="1" applyAlignment="1">
      <alignment horizontal="center" vertical="center" wrapText="1"/>
    </xf>
    <xf numFmtId="0" fontId="52" fillId="0" borderId="1" xfId="0" applyNumberFormat="1" applyFont="1" applyFill="1" applyBorder="1" applyAlignment="1">
      <alignment horizontal="center" vertical="center"/>
    </xf>
    <xf numFmtId="0" fontId="52" fillId="0" borderId="1" xfId="0" applyNumberFormat="1" applyFont="1" applyFill="1" applyBorder="1" applyAlignment="1">
      <alignment horizontal="center" vertical="center" shrinkToFit="1"/>
    </xf>
    <xf numFmtId="0" fontId="11" fillId="0" borderId="10" xfId="0" applyNumberFormat="1" applyFont="1" applyFill="1" applyBorder="1" applyAlignment="1">
      <alignment horizontal="center" vertical="center" shrinkToFit="1"/>
    </xf>
    <xf numFmtId="0" fontId="10" fillId="0" borderId="11" xfId="0" applyNumberFormat="1" applyFont="1" applyFill="1" applyBorder="1" applyAlignment="1">
      <alignment horizontal="center" vertical="center" shrinkToFit="1"/>
    </xf>
    <xf numFmtId="0" fontId="52" fillId="0" borderId="11" xfId="0" applyNumberFormat="1" applyFont="1" applyFill="1" applyBorder="1" applyAlignment="1">
      <alignment horizontal="center" vertical="center" shrinkToFit="1"/>
    </xf>
    <xf numFmtId="0" fontId="18" fillId="0" borderId="12" xfId="0" applyNumberFormat="1" applyFont="1" applyFill="1" applyBorder="1" applyAlignment="1">
      <alignment horizontal="center" vertical="center" shrinkToFit="1"/>
    </xf>
    <xf numFmtId="0" fontId="11" fillId="0" borderId="13" xfId="0" applyNumberFormat="1" applyFont="1" applyFill="1" applyBorder="1" applyAlignment="1">
      <alignment horizontal="center" vertical="center" shrinkToFit="1"/>
    </xf>
    <xf numFmtId="0" fontId="19" fillId="0" borderId="14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 shrinkToFit="1"/>
    </xf>
    <xf numFmtId="0" fontId="11" fillId="0" borderId="15" xfId="0" applyNumberFormat="1" applyFont="1" applyFill="1" applyBorder="1" applyAlignment="1">
      <alignment horizontal="left" vertical="center" shrinkToFi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/>
    </xf>
    <xf numFmtId="176" fontId="18" fillId="0" borderId="1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vertical="center" shrinkToFit="1"/>
    </xf>
    <xf numFmtId="0" fontId="14" fillId="0" borderId="0" xfId="0" applyNumberFormat="1" applyFont="1" applyFill="1" applyBorder="1" applyAlignment="1" applyProtection="1">
      <alignment horizontal="left" vertical="center" shrinkToFit="1"/>
    </xf>
    <xf numFmtId="0" fontId="20" fillId="5" borderId="17" xfId="0" applyNumberFormat="1" applyFont="1" applyFill="1" applyBorder="1" applyAlignment="1" applyProtection="1">
      <alignment horizontal="center" vertical="center" wrapText="1"/>
    </xf>
    <xf numFmtId="0" fontId="20" fillId="5" borderId="17" xfId="0" applyNumberFormat="1" applyFont="1" applyFill="1" applyBorder="1" applyAlignment="1" applyProtection="1">
      <alignment horizontal="center" vertical="center" shrinkToFit="1"/>
    </xf>
    <xf numFmtId="0" fontId="20" fillId="5" borderId="18" xfId="0" applyNumberFormat="1" applyFont="1" applyFill="1" applyBorder="1" applyAlignment="1" applyProtection="1">
      <alignment horizontal="center" vertical="center" shrinkToFit="1"/>
    </xf>
    <xf numFmtId="0" fontId="20" fillId="0" borderId="52" xfId="0" applyNumberFormat="1" applyFont="1" applyBorder="1" applyAlignment="1">
      <alignment horizontal="center" vertical="center" wrapText="1"/>
    </xf>
    <xf numFmtId="177" fontId="21" fillId="0" borderId="53" xfId="0" applyNumberFormat="1" applyFont="1" applyBorder="1" applyAlignment="1">
      <alignment horizontal="center" vertical="center" wrapText="1"/>
    </xf>
    <xf numFmtId="0" fontId="20" fillId="0" borderId="53" xfId="0" applyNumberFormat="1" applyFont="1" applyBorder="1" applyAlignment="1">
      <alignment horizontal="center" vertical="center" wrapText="1"/>
    </xf>
    <xf numFmtId="0" fontId="20" fillId="0" borderId="19" xfId="0" applyNumberFormat="1" applyFont="1" applyBorder="1" applyAlignment="1">
      <alignment horizontal="center" vertical="center" wrapText="1"/>
    </xf>
    <xf numFmtId="0" fontId="22" fillId="0" borderId="20" xfId="0" applyNumberFormat="1" applyFont="1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21" xfId="0" applyNumberFormat="1" applyBorder="1" applyAlignment="1">
      <alignment vertical="center"/>
    </xf>
    <xf numFmtId="0" fontId="23" fillId="0" borderId="20" xfId="0" applyNumberFormat="1" applyFont="1" applyBorder="1" applyAlignment="1" applyProtection="1">
      <alignment horizontal="left" vertical="center"/>
    </xf>
    <xf numFmtId="0" fontId="22" fillId="0" borderId="22" xfId="0" applyNumberFormat="1" applyFont="1" applyBorder="1" applyAlignment="1">
      <alignment vertical="center"/>
    </xf>
    <xf numFmtId="0" fontId="22" fillId="0" borderId="23" xfId="0" applyNumberFormat="1" applyFont="1" applyBorder="1" applyAlignment="1">
      <alignment vertical="center"/>
    </xf>
    <xf numFmtId="0" fontId="0" fillId="0" borderId="23" xfId="0" applyNumberFormat="1" applyBorder="1" applyAlignment="1">
      <alignment vertical="center"/>
    </xf>
    <xf numFmtId="0" fontId="0" fillId="0" borderId="24" xfId="0" applyNumberFormat="1" applyBorder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0" fillId="5" borderId="25" xfId="0" applyNumberFormat="1" applyFont="1" applyFill="1" applyBorder="1" applyAlignment="1" applyProtection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53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/>
    </xf>
    <xf numFmtId="0" fontId="54" fillId="0" borderId="1" xfId="0" applyNumberFormat="1" applyFont="1" applyFill="1" applyBorder="1" applyAlignment="1">
      <alignment horizontal="center" vertical="center"/>
    </xf>
    <xf numFmtId="0" fontId="54" fillId="0" borderId="1" xfId="0" applyNumberFormat="1" applyFont="1" applyFill="1" applyBorder="1" applyAlignment="1">
      <alignment horizontal="center" vertical="center" shrinkToFit="1"/>
    </xf>
    <xf numFmtId="0" fontId="54" fillId="0" borderId="1" xfId="0" applyNumberFormat="1" applyFont="1" applyFill="1" applyBorder="1" applyAlignment="1">
      <alignment horizontal="left" vertical="center" shrinkToFit="1"/>
    </xf>
    <xf numFmtId="0" fontId="55" fillId="0" borderId="23" xfId="0" applyNumberFormat="1" applyFont="1" applyFill="1" applyBorder="1" applyAlignment="1">
      <alignment vertical="center"/>
    </xf>
    <xf numFmtId="0" fontId="56" fillId="0" borderId="8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shrinkToFit="1"/>
    </xf>
    <xf numFmtId="0" fontId="56" fillId="0" borderId="8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6" xfId="0" applyNumberFormat="1" applyFont="1" applyFill="1" applyBorder="1" applyAlignment="1">
      <alignment horizontal="center" vertical="center" shrinkToFit="1"/>
    </xf>
    <xf numFmtId="0" fontId="6" fillId="0" borderId="0" xfId="19">
      <alignment vertical="top"/>
      <protection locked="0"/>
    </xf>
    <xf numFmtId="0" fontId="61" fillId="0" borderId="23" xfId="0" applyNumberFormat="1" applyFont="1" applyFill="1" applyBorder="1" applyAlignment="1">
      <alignment vertical="center"/>
    </xf>
    <xf numFmtId="0" fontId="62" fillId="0" borderId="23" xfId="0" applyNumberFormat="1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11" xfId="0" applyFont="1" applyFill="1" applyBorder="1" applyAlignment="1">
      <alignment horizontal="center" vertical="center" shrinkToFit="1"/>
    </xf>
    <xf numFmtId="0" fontId="63" fillId="0" borderId="1" xfId="0" applyFont="1" applyFill="1" applyBorder="1" applyAlignment="1">
      <alignment horizontal="center" vertical="center" shrinkToFit="1"/>
    </xf>
    <xf numFmtId="0" fontId="63" fillId="0" borderId="11" xfId="0" applyFont="1" applyFill="1" applyBorder="1" applyAlignment="1">
      <alignment horizontal="center" vertical="center" shrinkToFit="1"/>
    </xf>
    <xf numFmtId="0" fontId="18" fillId="0" borderId="26" xfId="0" applyNumberFormat="1" applyFont="1" applyFill="1" applyBorder="1" applyAlignment="1">
      <alignment horizontal="center" vertical="center" shrinkToFit="1"/>
    </xf>
    <xf numFmtId="0" fontId="64" fillId="0" borderId="1" xfId="0" applyFont="1" applyFill="1" applyBorder="1" applyAlignment="1">
      <alignment horizontal="center" vertical="center" shrinkToFit="1"/>
    </xf>
    <xf numFmtId="0" fontId="64" fillId="0" borderId="13" xfId="0" applyFont="1" applyFill="1" applyBorder="1" applyAlignment="1">
      <alignment horizontal="center" vertical="center" shrinkToFit="1"/>
    </xf>
    <xf numFmtId="0" fontId="64" fillId="0" borderId="15" xfId="0" applyFont="1" applyFill="1" applyBorder="1" applyAlignment="1">
      <alignment horizontal="center" vertical="center" shrinkToFit="1"/>
    </xf>
    <xf numFmtId="0" fontId="59" fillId="0" borderId="15" xfId="0" applyNumberFormat="1" applyFont="1" applyFill="1" applyBorder="1" applyAlignment="1">
      <alignment horizontal="left" vertical="center" shrinkToFit="1"/>
    </xf>
    <xf numFmtId="0" fontId="59" fillId="0" borderId="15" xfId="0" applyNumberFormat="1" applyFont="1" applyFill="1" applyBorder="1" applyAlignment="1">
      <alignment horizontal="center" vertical="center" shrinkToFit="1"/>
    </xf>
    <xf numFmtId="0" fontId="57" fillId="2" borderId="1" xfId="0" applyNumberFormat="1" applyFont="1" applyFill="1" applyBorder="1" applyAlignment="1">
      <alignment horizontal="center" vertical="center" wrapText="1"/>
    </xf>
    <xf numFmtId="0" fontId="62" fillId="0" borderId="23" xfId="0" applyNumberFormat="1" applyFont="1" applyFill="1" applyBorder="1" applyAlignment="1">
      <alignment vertical="center"/>
    </xf>
    <xf numFmtId="0" fontId="54" fillId="0" borderId="11" xfId="0" applyNumberFormat="1" applyFont="1" applyFill="1" applyBorder="1" applyAlignment="1">
      <alignment horizontal="center" vertical="center" shrinkToFit="1"/>
    </xf>
    <xf numFmtId="0" fontId="31" fillId="0" borderId="12" xfId="0" applyFont="1" applyFill="1" applyBorder="1" applyAlignment="1">
      <alignment horizontal="center" vertical="center" shrinkToFit="1"/>
    </xf>
    <xf numFmtId="0" fontId="31" fillId="0" borderId="27" xfId="0" applyFont="1" applyFill="1" applyBorder="1" applyAlignment="1">
      <alignment horizontal="center" vertical="center" shrinkToFit="1"/>
    </xf>
    <xf numFmtId="0" fontId="57" fillId="2" borderId="8" xfId="0" applyNumberFormat="1" applyFont="1" applyFill="1" applyBorder="1" applyAlignment="1">
      <alignment horizontal="center" vertical="center" wrapText="1"/>
    </xf>
    <xf numFmtId="0" fontId="57" fillId="0" borderId="1" xfId="0" applyNumberFormat="1" applyFont="1" applyFill="1" applyBorder="1" applyAlignment="1" applyProtection="1">
      <alignment horizontal="center" vertical="center" wrapText="1"/>
    </xf>
    <xf numFmtId="0" fontId="65" fillId="0" borderId="0" xfId="0" applyNumberFormat="1" applyFont="1" applyAlignment="1">
      <alignment horizontal="left" vertical="center"/>
    </xf>
    <xf numFmtId="0" fontId="60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vertical="center"/>
    </xf>
    <xf numFmtId="0" fontId="18" fillId="0" borderId="28" xfId="0" applyNumberFormat="1" applyFont="1" applyFill="1" applyBorder="1" applyAlignment="1">
      <alignment horizontal="center" vertical="center" shrinkToFit="1"/>
    </xf>
    <xf numFmtId="0" fontId="67" fillId="0" borderId="0" xfId="0" applyNumberFormat="1" applyFont="1" applyAlignment="1">
      <alignment horizontal="left" vertical="center"/>
    </xf>
    <xf numFmtId="0" fontId="10" fillId="0" borderId="8" xfId="0" applyNumberFormat="1" applyFont="1" applyFill="1" applyBorder="1" applyAlignment="1">
      <alignment horizontal="center" vertical="center" shrinkToFit="1"/>
    </xf>
    <xf numFmtId="0" fontId="52" fillId="0" borderId="8" xfId="0" applyNumberFormat="1" applyFont="1" applyFill="1" applyBorder="1" applyAlignment="1">
      <alignment horizontal="center" vertical="center" shrinkToFit="1"/>
    </xf>
    <xf numFmtId="0" fontId="18" fillId="0" borderId="29" xfId="0" applyNumberFormat="1" applyFont="1" applyFill="1" applyBorder="1" applyAlignment="1">
      <alignment horizontal="center" vertical="center" shrinkToFit="1"/>
    </xf>
    <xf numFmtId="0" fontId="32" fillId="0" borderId="0" xfId="0" applyNumberFormat="1" applyFont="1" applyFill="1" applyAlignment="1">
      <alignment vertical="center"/>
    </xf>
    <xf numFmtId="0" fontId="68" fillId="0" borderId="1" xfId="0" quotePrefix="1" applyNumberFormat="1" applyFont="1" applyFill="1" applyBorder="1" applyAlignment="1">
      <alignment vertical="center" shrinkToFit="1"/>
    </xf>
    <xf numFmtId="0" fontId="69" fillId="0" borderId="30" xfId="0" applyNumberFormat="1" applyFont="1" applyFill="1" applyBorder="1" applyAlignment="1" applyProtection="1">
      <alignment horizontal="center" vertical="center" shrinkToFit="1"/>
    </xf>
    <xf numFmtId="0" fontId="69" fillId="0" borderId="31" xfId="0" applyNumberFormat="1" applyFont="1" applyFill="1" applyBorder="1" applyAlignment="1" applyProtection="1">
      <alignment horizontal="center" vertical="center" wrapText="1"/>
    </xf>
    <xf numFmtId="0" fontId="69" fillId="0" borderId="32" xfId="0" applyNumberFormat="1" applyFont="1" applyFill="1" applyBorder="1" applyAlignment="1" applyProtection="1">
      <alignment horizontal="center" vertical="center" wrapText="1"/>
    </xf>
    <xf numFmtId="0" fontId="70" fillId="0" borderId="1" xfId="0" applyNumberFormat="1" applyFont="1" applyBorder="1" applyAlignment="1">
      <alignment horizontal="center" vertical="center" shrinkToFit="1"/>
    </xf>
    <xf numFmtId="0" fontId="31" fillId="35" borderId="27" xfId="0" applyFont="1" applyFill="1" applyBorder="1" applyAlignment="1">
      <alignment horizontal="center" vertical="center" wrapText="1" shrinkToFit="1"/>
    </xf>
    <xf numFmtId="0" fontId="31" fillId="35" borderId="28" xfId="0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 wrapText="1" shrinkToFit="1"/>
    </xf>
    <xf numFmtId="0" fontId="71" fillId="0" borderId="8" xfId="44" applyFont="1" applyFill="1" applyBorder="1" applyAlignment="1" applyProtection="1">
      <alignment horizontal="center" vertical="center" wrapText="1" shrinkToFit="1"/>
    </xf>
    <xf numFmtId="0" fontId="30" fillId="0" borderId="11" xfId="0" applyNumberFormat="1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vertical="center"/>
    </xf>
    <xf numFmtId="0" fontId="31" fillId="35" borderId="16" xfId="0" applyFont="1" applyFill="1" applyBorder="1" applyAlignment="1">
      <alignment horizontal="center" vertical="center" wrapText="1" shrinkToFit="1"/>
    </xf>
    <xf numFmtId="0" fontId="59" fillId="0" borderId="4" xfId="0" applyFont="1" applyFill="1" applyBorder="1" applyAlignment="1">
      <alignment horizontal="center" vertical="center" wrapText="1" shrinkToFit="1"/>
    </xf>
    <xf numFmtId="0" fontId="30" fillId="0" borderId="4" xfId="0" applyNumberFormat="1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63" fillId="0" borderId="4" xfId="0" applyFont="1" applyFill="1" applyBorder="1" applyAlignment="1">
      <alignment horizontal="center" vertical="center" shrinkToFit="1"/>
    </xf>
    <xf numFmtId="0" fontId="63" fillId="0" borderId="8" xfId="0" applyFont="1" applyFill="1" applyBorder="1" applyAlignment="1">
      <alignment horizontal="center" vertical="center" shrinkToFit="1"/>
    </xf>
    <xf numFmtId="0" fontId="30" fillId="0" borderId="33" xfId="0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0" fontId="30" fillId="0" borderId="35" xfId="0" applyFont="1" applyFill="1" applyBorder="1" applyAlignment="1">
      <alignment horizontal="center" vertical="center" shrinkToFit="1"/>
    </xf>
    <xf numFmtId="0" fontId="30" fillId="0" borderId="36" xfId="0" applyFont="1" applyFill="1" applyBorder="1" applyAlignment="1">
      <alignment horizontal="center" vertical="center" shrinkToFit="1"/>
    </xf>
    <xf numFmtId="0" fontId="19" fillId="0" borderId="33" xfId="0" applyNumberFormat="1" applyFont="1" applyFill="1" applyBorder="1" applyAlignment="1">
      <alignment horizontal="center" vertical="center"/>
    </xf>
    <xf numFmtId="0" fontId="11" fillId="0" borderId="34" xfId="0" applyNumberFormat="1" applyFont="1" applyFill="1" applyBorder="1" applyAlignment="1">
      <alignment horizontal="center" vertical="center"/>
    </xf>
    <xf numFmtId="0" fontId="11" fillId="0" borderId="34" xfId="0" applyNumberFormat="1" applyFont="1" applyFill="1" applyBorder="1" applyAlignment="1">
      <alignment horizontal="center" vertical="center" shrinkToFit="1"/>
    </xf>
    <xf numFmtId="0" fontId="11" fillId="0" borderId="34" xfId="0" applyNumberFormat="1" applyFont="1" applyFill="1" applyBorder="1" applyAlignment="1">
      <alignment horizontal="left" vertical="center" shrinkToFit="1"/>
    </xf>
    <xf numFmtId="0" fontId="10" fillId="0" borderId="36" xfId="0" applyNumberFormat="1" applyFont="1" applyFill="1" applyBorder="1" applyAlignment="1">
      <alignment horizontal="center" vertical="center" shrinkToFit="1"/>
    </xf>
    <xf numFmtId="0" fontId="34" fillId="35" borderId="37" xfId="0" applyNumberFormat="1" applyFont="1" applyFill="1" applyBorder="1" applyAlignment="1">
      <alignment vertical="center"/>
    </xf>
    <xf numFmtId="0" fontId="35" fillId="35" borderId="38" xfId="0" applyNumberFormat="1" applyFont="1" applyFill="1" applyBorder="1" applyAlignment="1">
      <alignment vertical="center"/>
    </xf>
    <xf numFmtId="0" fontId="34" fillId="0" borderId="1" xfId="0" applyNumberFormat="1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shrinkToFit="1"/>
    </xf>
    <xf numFmtId="0" fontId="36" fillId="0" borderId="54" xfId="43" applyNumberFormat="1" applyFont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 shrinkToFit="1"/>
    </xf>
    <xf numFmtId="0" fontId="59" fillId="0" borderId="7" xfId="0" applyNumberFormat="1" applyFont="1" applyFill="1" applyBorder="1" applyAlignment="1">
      <alignment horizontal="center" vertical="center" shrinkToFit="1"/>
    </xf>
    <xf numFmtId="0" fontId="54" fillId="0" borderId="8" xfId="0" applyNumberFormat="1" applyFont="1" applyFill="1" applyBorder="1" applyAlignment="1">
      <alignment horizontal="center" vertical="center" shrinkToFit="1"/>
    </xf>
    <xf numFmtId="0" fontId="65" fillId="0" borderId="4" xfId="0" applyFont="1" applyBorder="1" applyAlignment="1">
      <alignment horizontal="center" vertical="center" wrapText="1"/>
    </xf>
    <xf numFmtId="0" fontId="74" fillId="0" borderId="4" xfId="0" applyNumberFormat="1" applyFont="1" applyBorder="1" applyAlignment="1">
      <alignment horizontal="center" vertical="center" wrapText="1"/>
    </xf>
    <xf numFmtId="0" fontId="34" fillId="0" borderId="4" xfId="0" applyNumberFormat="1" applyFont="1" applyFill="1" applyBorder="1" applyAlignment="1" applyProtection="1">
      <alignment horizontal="center" vertical="center" shrinkToFit="1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49" fillId="0" borderId="54" xfId="43" applyNumberFormat="1" applyBorder="1" applyAlignment="1" applyProtection="1">
      <alignment horizontal="center" vertical="center" wrapText="1"/>
    </xf>
    <xf numFmtId="0" fontId="69" fillId="35" borderId="31" xfId="0" applyNumberFormat="1" applyFont="1" applyFill="1" applyBorder="1" applyAlignment="1" applyProtection="1">
      <alignment horizontal="center" vertical="center" wrapText="1"/>
    </xf>
    <xf numFmtId="0" fontId="57" fillId="35" borderId="1" xfId="0" applyNumberFormat="1" applyFont="1" applyFill="1" applyBorder="1" applyAlignment="1">
      <alignment horizontal="center" vertical="center" wrapText="1"/>
    </xf>
    <xf numFmtId="0" fontId="58" fillId="35" borderId="1" xfId="0" applyFont="1" applyFill="1" applyBorder="1" applyAlignment="1">
      <alignment horizontal="center" vertical="center" wrapText="1"/>
    </xf>
    <xf numFmtId="0" fontId="57" fillId="35" borderId="1" xfId="0" applyFont="1" applyFill="1" applyBorder="1" applyAlignment="1">
      <alignment horizontal="center" vertical="center" wrapText="1"/>
    </xf>
    <xf numFmtId="0" fontId="29" fillId="35" borderId="1" xfId="0" applyFont="1" applyFill="1" applyBorder="1" applyAlignment="1">
      <alignment horizontal="center" vertical="center" wrapText="1"/>
    </xf>
    <xf numFmtId="0" fontId="18" fillId="36" borderId="29" xfId="0" applyNumberFormat="1" applyFont="1" applyFill="1" applyBorder="1" applyAlignment="1">
      <alignment horizontal="center" vertical="center" wrapText="1" shrinkToFit="1"/>
    </xf>
    <xf numFmtId="0" fontId="75" fillId="0" borderId="7" xfId="0" applyNumberFormat="1" applyFont="1" applyFill="1" applyBorder="1" applyAlignment="1">
      <alignment horizontal="center" vertical="center" wrapText="1" shrinkToFit="1"/>
    </xf>
    <xf numFmtId="0" fontId="75" fillId="0" borderId="7" xfId="0" applyNumberFormat="1" applyFont="1" applyFill="1" applyBorder="1" applyAlignment="1">
      <alignment horizontal="center" vertical="center" shrinkToFit="1"/>
    </xf>
    <xf numFmtId="0" fontId="75" fillId="0" borderId="8" xfId="0" applyNumberFormat="1" applyFont="1" applyFill="1" applyBorder="1" applyAlignment="1">
      <alignment horizontal="center" vertical="center" shrinkToFit="1"/>
    </xf>
    <xf numFmtId="0" fontId="25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9" fillId="0" borderId="22" xfId="0" applyNumberFormat="1" applyFont="1" applyFill="1" applyBorder="1" applyAlignment="1">
      <alignment horizontal="left" vertical="center" wrapText="1"/>
    </xf>
    <xf numFmtId="0" fontId="19" fillId="0" borderId="23" xfId="0" applyNumberFormat="1" applyFont="1" applyFill="1" applyBorder="1" applyAlignment="1">
      <alignment horizontal="left" vertical="center"/>
    </xf>
    <xf numFmtId="0" fontId="19" fillId="0" borderId="24" xfId="0" applyNumberFormat="1" applyFont="1" applyFill="1" applyBorder="1" applyAlignment="1">
      <alignment horizontal="left" vertical="center"/>
    </xf>
    <xf numFmtId="0" fontId="19" fillId="0" borderId="39" xfId="0" applyNumberFormat="1" applyFont="1" applyFill="1" applyBorder="1" applyAlignment="1">
      <alignment horizontal="center" vertical="center" wrapText="1"/>
    </xf>
    <xf numFmtId="0" fontId="19" fillId="0" borderId="40" xfId="0" applyNumberFormat="1" applyFont="1" applyFill="1" applyBorder="1" applyAlignment="1">
      <alignment horizontal="center" vertical="center" wrapText="1"/>
    </xf>
    <xf numFmtId="0" fontId="19" fillId="0" borderId="2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65" fillId="0" borderId="23" xfId="0" applyNumberFormat="1" applyFont="1" applyFill="1" applyBorder="1" applyAlignment="1">
      <alignment horizontal="left" vertical="center"/>
    </xf>
    <xf numFmtId="0" fontId="19" fillId="0" borderId="20" xfId="0" applyNumberFormat="1" applyFont="1" applyFill="1" applyBorder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72" fillId="0" borderId="23" xfId="0" applyNumberFormat="1" applyFont="1" applyFill="1" applyBorder="1" applyAlignment="1">
      <alignment horizontal="center" vertical="center"/>
    </xf>
    <xf numFmtId="0" fontId="17" fillId="0" borderId="23" xfId="0" applyNumberFormat="1" applyFont="1" applyFill="1" applyBorder="1" applyAlignment="1">
      <alignment horizontal="center" vertical="center"/>
    </xf>
    <xf numFmtId="0" fontId="73" fillId="0" borderId="23" xfId="0" applyFont="1" applyBorder="1" applyAlignment="1">
      <alignment horizontal="center" vertical="center"/>
    </xf>
  </cellXfs>
  <cellStyles count="4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Hyperlink" xfId="19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나쁨" xfId="28" builtinId="27" customBuiltin="1"/>
    <cellStyle name="메모" xfId="29" builtinId="10" customBuiltin="1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하이퍼링크" xfId="43" builtinId="8"/>
    <cellStyle name="하이퍼링크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gildong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gildong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2060"/>
  </sheetPr>
  <dimension ref="A1:H34"/>
  <sheetViews>
    <sheetView tabSelected="1" view="pageBreakPreview" zoomScaleNormal="100" zoomScaleSheetLayoutView="100" workbookViewId="0">
      <selection activeCell="A3" sqref="A3:E3"/>
    </sheetView>
  </sheetViews>
  <sheetFormatPr defaultRowHeight="13.5" x14ac:dyDescent="0.15"/>
  <cols>
    <col min="1" max="1" width="5.77734375" customWidth="1"/>
    <col min="2" max="2" width="38" customWidth="1"/>
    <col min="3" max="4" width="11.109375" customWidth="1"/>
    <col min="5" max="5" width="18.21875" customWidth="1"/>
  </cols>
  <sheetData>
    <row r="1" spans="1:8" ht="31.5" x14ac:dyDescent="0.4">
      <c r="A1" s="174" t="s">
        <v>71</v>
      </c>
      <c r="B1" s="174"/>
      <c r="C1" s="174"/>
      <c r="D1" s="174"/>
      <c r="E1" s="174"/>
      <c r="F1" s="14"/>
      <c r="G1" s="14"/>
      <c r="H1" s="14"/>
    </row>
    <row r="2" spans="1:8" x14ac:dyDescent="0.15">
      <c r="A2" s="16"/>
      <c r="B2" s="16"/>
      <c r="C2" s="16"/>
      <c r="D2" s="16"/>
      <c r="E2" s="16"/>
    </row>
    <row r="3" spans="1:8" ht="25.5" customHeight="1" x14ac:dyDescent="0.25">
      <c r="A3" s="175" t="s">
        <v>1</v>
      </c>
      <c r="B3" s="175"/>
      <c r="C3" s="175"/>
      <c r="D3" s="175"/>
      <c r="E3" s="175"/>
      <c r="F3" s="15"/>
      <c r="G3" s="15"/>
      <c r="H3" s="15"/>
    </row>
    <row r="4" spans="1:8" x14ac:dyDescent="0.15">
      <c r="A4" s="16"/>
      <c r="B4" s="16"/>
      <c r="C4" s="16"/>
      <c r="D4" s="16"/>
      <c r="E4" s="16"/>
    </row>
    <row r="5" spans="1:8" ht="33.75" customHeight="1" x14ac:dyDescent="0.15">
      <c r="A5" s="17" t="s">
        <v>31</v>
      </c>
      <c r="B5" s="16"/>
      <c r="C5" s="16"/>
      <c r="D5" s="16"/>
      <c r="E5" s="19" t="s">
        <v>23</v>
      </c>
    </row>
    <row r="6" spans="1:8" ht="36" customHeight="1" x14ac:dyDescent="0.15">
      <c r="A6" s="42" t="s">
        <v>4</v>
      </c>
      <c r="B6" s="43" t="s">
        <v>28</v>
      </c>
      <c r="C6" s="44" t="s">
        <v>33</v>
      </c>
      <c r="D6" s="45" t="s">
        <v>32</v>
      </c>
      <c r="E6" s="46" t="s">
        <v>38</v>
      </c>
    </row>
    <row r="7" spans="1:8" ht="30" customHeight="1" x14ac:dyDescent="0.15">
      <c r="A7" s="67" t="s">
        <v>39</v>
      </c>
      <c r="B7" s="68" t="str">
        <f>COUNTA(B8:B26)&amp;"개 과정"</f>
        <v>19개 과정</v>
      </c>
      <c r="C7" s="69">
        <f>SUM(C8:C64)</f>
        <v>379</v>
      </c>
      <c r="D7" s="69">
        <f>SUM(D9:D26)</f>
        <v>0</v>
      </c>
      <c r="E7" s="70"/>
    </row>
    <row r="8" spans="1:8" ht="30" customHeight="1" x14ac:dyDescent="0.15">
      <c r="A8" s="39">
        <v>1</v>
      </c>
      <c r="B8" s="154" t="str">
        <f>배정인원!A6</f>
        <v>농산물 유통채널 이해(1기) 온라인교육</v>
      </c>
      <c r="C8" s="40">
        <f>배정인원!B6</f>
        <v>35</v>
      </c>
      <c r="D8" s="40">
        <v>0</v>
      </c>
      <c r="E8" s="91" t="s">
        <v>65</v>
      </c>
    </row>
    <row r="9" spans="1:8" ht="30" customHeight="1" x14ac:dyDescent="0.15">
      <c r="A9" s="39">
        <v>2</v>
      </c>
      <c r="B9" s="154" t="str">
        <f>배정인원!A7</f>
        <v>농업법인 설립절차(1기)</v>
      </c>
      <c r="C9" s="40">
        <f>배정인원!B7</f>
        <v>27</v>
      </c>
      <c r="D9" s="40">
        <v>0</v>
      </c>
      <c r="E9" s="91"/>
    </row>
    <row r="10" spans="1:8" ht="30" customHeight="1" x14ac:dyDescent="0.15">
      <c r="A10" s="39">
        <v>3</v>
      </c>
      <c r="B10" s="154" t="str">
        <f>배정인원!A8</f>
        <v>치유농업 및 사회적농업 올바른 이해(1기)</v>
      </c>
      <c r="C10" s="40">
        <f>배정인원!B8</f>
        <v>27</v>
      </c>
      <c r="D10" s="40">
        <v>0</v>
      </c>
      <c r="E10" s="91"/>
    </row>
    <row r="11" spans="1:8" ht="30" customHeight="1" x14ac:dyDescent="0.15">
      <c r="A11" s="39">
        <v>4</v>
      </c>
      <c r="B11" s="154" t="str">
        <f>배정인원!A9</f>
        <v>기후변화 대응 신소득 작목 탐색(1기)</v>
      </c>
      <c r="C11" s="40">
        <f>배정인원!B9</f>
        <v>27</v>
      </c>
      <c r="D11" s="40">
        <v>0</v>
      </c>
      <c r="E11" s="91"/>
    </row>
    <row r="12" spans="1:8" ht="30" customHeight="1" x14ac:dyDescent="0.15">
      <c r="A12" s="39">
        <v>5</v>
      </c>
      <c r="B12" s="154" t="str">
        <f>배정인원!A10</f>
        <v>영농사고 응급처치</v>
      </c>
      <c r="C12" s="40">
        <f>배정인원!B10</f>
        <v>20</v>
      </c>
      <c r="D12" s="40">
        <v>0</v>
      </c>
      <c r="E12" s="91"/>
    </row>
    <row r="13" spans="1:8" ht="30" customHeight="1" x14ac:dyDescent="0.15">
      <c r="A13" s="39">
        <v>6</v>
      </c>
      <c r="B13" s="154" t="str">
        <f>배정인원!A11</f>
        <v>1페이지 사업제안서 작성</v>
      </c>
      <c r="C13" s="40">
        <f>배정인원!B11</f>
        <v>20</v>
      </c>
      <c r="D13" s="40">
        <v>0</v>
      </c>
      <c r="E13" s="88"/>
    </row>
    <row r="14" spans="1:8" ht="30" customHeight="1" x14ac:dyDescent="0.15">
      <c r="A14" s="39">
        <v>7</v>
      </c>
      <c r="B14" s="154" t="str">
        <f>배정인원!A12</f>
        <v>건강한 식품, 똑똑한 소비</v>
      </c>
      <c r="C14" s="40">
        <f>배정인원!B12</f>
        <v>30</v>
      </c>
      <c r="D14" s="40">
        <v>0</v>
      </c>
      <c r="E14" s="91"/>
    </row>
    <row r="15" spans="1:8" ht="30" customHeight="1" x14ac:dyDescent="0.15">
      <c r="A15" s="39">
        <v>8</v>
      </c>
      <c r="B15" s="164" t="str">
        <f>배정인원!A13</f>
        <v>쌀가공(떡류, 한과류)</v>
      </c>
      <c r="C15" s="40">
        <f>배정인원!B13</f>
        <v>15</v>
      </c>
      <c r="D15" s="40">
        <v>0</v>
      </c>
      <c r="E15" s="41"/>
    </row>
    <row r="16" spans="1:8" ht="30" customHeight="1" x14ac:dyDescent="0.15">
      <c r="A16" s="39">
        <v>9</v>
      </c>
      <c r="B16" s="164" t="str">
        <f>배정인원!A14</f>
        <v>음료제조과정(2기)</v>
      </c>
      <c r="C16" s="40">
        <f>배정인원!B14</f>
        <v>20</v>
      </c>
      <c r="D16" s="40">
        <v>0</v>
      </c>
      <c r="E16" s="91"/>
    </row>
    <row r="17" spans="1:5" ht="30" customHeight="1" x14ac:dyDescent="0.15">
      <c r="A17" s="39">
        <v>10</v>
      </c>
      <c r="B17" s="164" t="str">
        <f>배정인원!A15</f>
        <v>소스개발기초(1기)</v>
      </c>
      <c r="C17" s="40">
        <f>배정인원!B15</f>
        <v>20</v>
      </c>
      <c r="D17" s="40">
        <v>0</v>
      </c>
      <c r="E17" s="91"/>
    </row>
    <row r="18" spans="1:5" ht="30" customHeight="1" x14ac:dyDescent="0.15">
      <c r="A18" s="39">
        <v>11</v>
      </c>
      <c r="B18" s="164" t="str">
        <f>배정인원!A16</f>
        <v>식품가공기능사(실기시험대비) / (1기)</v>
      </c>
      <c r="C18" s="40">
        <f>배정인원!B16</f>
        <v>14</v>
      </c>
      <c r="D18" s="40">
        <v>0</v>
      </c>
      <c r="E18" s="41"/>
    </row>
    <row r="19" spans="1:5" ht="30" customHeight="1" x14ac:dyDescent="0.15">
      <c r="A19" s="39">
        <v>12</v>
      </c>
      <c r="B19" s="164" t="str">
        <f>배정인원!A17</f>
        <v>식품가공기능사(실기시험대비) / (2기)</v>
      </c>
      <c r="C19" s="40">
        <f>배정인원!B17</f>
        <v>14</v>
      </c>
      <c r="D19" s="40">
        <v>0</v>
      </c>
      <c r="E19" s="41"/>
    </row>
    <row r="20" spans="1:5" ht="30" customHeight="1" x14ac:dyDescent="0.15">
      <c r="A20" s="39">
        <v>13</v>
      </c>
      <c r="B20" s="164" t="str">
        <f>배정인원!A18</f>
        <v>이앙기운전</v>
      </c>
      <c r="C20" s="40">
        <f>배정인원!B18</f>
        <v>20</v>
      </c>
      <c r="D20" s="40">
        <v>0</v>
      </c>
      <c r="E20" s="41"/>
    </row>
    <row r="21" spans="1:5" ht="30" customHeight="1" x14ac:dyDescent="0.15">
      <c r="A21" s="39">
        <v>14</v>
      </c>
      <c r="B21" s="164" t="str">
        <f>배정인원!A19</f>
        <v>트랙터운전 1기</v>
      </c>
      <c r="C21" s="40">
        <f>배정인원!B19</f>
        <v>15</v>
      </c>
      <c r="D21" s="40">
        <v>0</v>
      </c>
      <c r="E21" s="41"/>
    </row>
    <row r="22" spans="1:5" ht="30" customHeight="1" x14ac:dyDescent="0.15">
      <c r="A22" s="39">
        <v>15</v>
      </c>
      <c r="B22" s="164" t="str">
        <f>배정인원!A20</f>
        <v>트랙터운전 2기</v>
      </c>
      <c r="C22" s="40">
        <f>배정인원!B20</f>
        <v>15</v>
      </c>
      <c r="D22" s="40">
        <v>0</v>
      </c>
      <c r="E22" s="41"/>
    </row>
    <row r="23" spans="1:5" ht="30" customHeight="1" x14ac:dyDescent="0.15">
      <c r="A23" s="39">
        <v>16</v>
      </c>
      <c r="B23" s="164" t="str">
        <f>배정인원!A21</f>
        <v>올바른 육묘관리</v>
      </c>
      <c r="C23" s="40">
        <f>배정인원!B21</f>
        <v>15</v>
      </c>
      <c r="D23" s="40">
        <v>0</v>
      </c>
      <c r="E23" s="41"/>
    </row>
    <row r="24" spans="1:5" ht="30" customHeight="1" x14ac:dyDescent="0.15">
      <c r="A24" s="39">
        <v>17</v>
      </c>
      <c r="B24" s="164" t="str">
        <f>배정인원!A22</f>
        <v>고추 재배(1기)</v>
      </c>
      <c r="C24" s="40">
        <f>배정인원!B22</f>
        <v>15</v>
      </c>
      <c r="D24" s="40">
        <v>0</v>
      </c>
      <c r="E24" s="41"/>
    </row>
    <row r="25" spans="1:5" ht="30" customHeight="1" x14ac:dyDescent="0.15">
      <c r="A25" s="39">
        <v>18</v>
      </c>
      <c r="B25" s="164" t="str">
        <f>배정인원!A23</f>
        <v>귀농인 스마트팜 입문(2기)</v>
      </c>
      <c r="C25" s="40">
        <f>배정인원!B22</f>
        <v>15</v>
      </c>
      <c r="D25" s="40">
        <v>0</v>
      </c>
      <c r="E25" s="41"/>
    </row>
    <row r="26" spans="1:5" ht="30" customHeight="1" x14ac:dyDescent="0.15">
      <c r="A26" s="39">
        <v>19</v>
      </c>
      <c r="B26" s="164" t="str">
        <f>배정인원!A24</f>
        <v>온라인 스마트 스토어 제작 기초</v>
      </c>
      <c r="C26" s="40">
        <f>배정인원!B23</f>
        <v>15</v>
      </c>
      <c r="D26" s="40">
        <v>0</v>
      </c>
      <c r="E26" s="41"/>
    </row>
    <row r="27" spans="1:5" ht="22.5" customHeight="1" x14ac:dyDescent="0.15">
      <c r="A27" s="71" t="s">
        <v>27</v>
      </c>
      <c r="B27" s="72"/>
      <c r="C27" s="72"/>
      <c r="D27" s="72"/>
      <c r="E27" s="73"/>
    </row>
    <row r="28" spans="1:5" ht="22.5" customHeight="1" x14ac:dyDescent="0.15">
      <c r="A28" s="74" t="s">
        <v>26</v>
      </c>
      <c r="B28" s="72"/>
      <c r="C28" s="72"/>
      <c r="D28" s="72"/>
      <c r="E28" s="73"/>
    </row>
    <row r="29" spans="1:5" x14ac:dyDescent="0.15">
      <c r="A29" s="75" t="s">
        <v>0</v>
      </c>
      <c r="B29" s="76"/>
      <c r="C29" s="76"/>
      <c r="D29" s="77"/>
      <c r="E29" s="78"/>
    </row>
    <row r="30" spans="1:5" x14ac:dyDescent="0.15">
      <c r="A30" s="16"/>
      <c r="B30" s="16"/>
      <c r="C30" s="16"/>
      <c r="D30" s="16"/>
      <c r="E30" s="16"/>
    </row>
    <row r="31" spans="1:5" x14ac:dyDescent="0.15">
      <c r="A31" s="16"/>
      <c r="B31" s="16"/>
      <c r="C31" s="16"/>
      <c r="D31" s="16"/>
      <c r="E31" s="16"/>
    </row>
    <row r="32" spans="1:5" x14ac:dyDescent="0.15">
      <c r="A32" s="16"/>
      <c r="B32" s="16"/>
      <c r="C32" s="16"/>
      <c r="D32" s="16"/>
      <c r="E32" s="16"/>
    </row>
    <row r="33" spans="1:5" x14ac:dyDescent="0.15">
      <c r="A33" s="16"/>
      <c r="B33" s="16"/>
      <c r="C33" s="16"/>
      <c r="D33" s="16"/>
      <c r="E33" s="16"/>
    </row>
    <row r="34" spans="1:5" x14ac:dyDescent="0.15">
      <c r="A34" s="16"/>
      <c r="B34" s="16"/>
      <c r="C34" s="16"/>
      <c r="D34" s="16"/>
      <c r="E34" s="16"/>
    </row>
  </sheetData>
  <mergeCells count="2">
    <mergeCell ref="A1:E1"/>
    <mergeCell ref="A3:E3"/>
  </mergeCells>
  <phoneticPr fontId="28" type="noConversion"/>
  <hyperlinks>
    <hyperlink ref="C6" location="배정인원!A1" display="배정인원!A1"/>
    <hyperlink ref="A28" location="배정인원!A1" display="배정인원!A1"/>
    <hyperlink ref="B8" location="'1'!A1" display="'1'!A1"/>
    <hyperlink ref="B9" location="'2'!A1" display="'2'!A1"/>
    <hyperlink ref="B10" location="'3'!A1" display="'3'!A1"/>
    <hyperlink ref="B11" location="'4'!A1" display="'4'!A1"/>
    <hyperlink ref="B15" location="'8'!Print_Area" display="'8'!Print_Area"/>
    <hyperlink ref="B12:B14" location="'4'!A1" display="'4'!A1"/>
    <hyperlink ref="B12" location="'5'!A1" display="'5'!A1"/>
    <hyperlink ref="B13" location="'6'!A1" display="'6'!A1"/>
    <hyperlink ref="B14" location="'7'!A1" display="'7'!A1"/>
    <hyperlink ref="B18" location="'11'!Print_Area" display="'11'!Print_Area"/>
    <hyperlink ref="B16" location="'9'!Print_Area" display="'9'!Print_Area"/>
    <hyperlink ref="B17" location="'10'!Print_Area" display="'10'!Print_Area"/>
    <hyperlink ref="B20" location="'13'!Print_Area" display="'13'!Print_Area"/>
    <hyperlink ref="B22" location="'15'!Print_Area" display="'15'!Print_Area"/>
    <hyperlink ref="B24" location="'17'!Print_Area" display="'17'!Print_Area"/>
    <hyperlink ref="B19" location="'12'!Print_Area" display="'12'!Print_Area"/>
    <hyperlink ref="B21" location="'14'!Print_Area" display="'14'!Print_Area"/>
    <hyperlink ref="B23" location="'16'!Print_Area" display="'16'!Print_Area"/>
    <hyperlink ref="B26" location="'18'!Print_Area" display="'18'!Print_Area"/>
    <hyperlink ref="B25" location="'18'!Print_Area" display="'18'!Print_Area"/>
  </hyperlinks>
  <pageMargins left="0.69972223043441772" right="0.69972223043441772" top="0.75" bottom="0.75" header="0.30000001192092896" footer="0.30000001192092896"/>
  <pageSetup paperSize="9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배정인원!A13</f>
        <v>쌀가공(떡류, 한과류)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99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119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배정인원!A14</f>
        <v>음료제조과정(2기)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95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119</v>
      </c>
      <c r="K5" s="170" t="s">
        <v>123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배정인원!A15</f>
        <v>소스개발기초(1기)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96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124</v>
      </c>
      <c r="K5" s="170" t="s">
        <v>125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배정인원!A16</f>
        <v>식품가공기능사(실기시험대비) / (1기)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97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119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126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disablePrompts="1"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배정인원!A17</f>
        <v>식품가공기능사(실기시험대비) / (2기)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98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114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disablePrompts="1"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배정인원!A18</f>
        <v>이앙기운전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83</v>
      </c>
      <c r="E3" s="11"/>
      <c r="F3" s="11"/>
      <c r="G3" s="10"/>
      <c r="H3" s="10"/>
    </row>
    <row r="4" spans="1:11" ht="27.75" customHeight="1" thickBot="1" x14ac:dyDescent="0.2">
      <c r="A4" s="21"/>
      <c r="D4" s="185" t="s">
        <v>103</v>
      </c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114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배정인원!A19</f>
        <v>트랙터운전 1기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104</v>
      </c>
      <c r="E3" s="11"/>
      <c r="F3" s="11"/>
      <c r="G3" s="10"/>
      <c r="H3" s="10"/>
    </row>
    <row r="4" spans="1:11" ht="27.75" customHeight="1" thickBot="1" x14ac:dyDescent="0.2">
      <c r="A4" s="21"/>
      <c r="D4" s="185" t="s">
        <v>105</v>
      </c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124</v>
      </c>
      <c r="K5" s="170" t="s">
        <v>125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126</v>
      </c>
      <c r="K6" s="172" t="s">
        <v>127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배정인원!A20</f>
        <v>트랙터운전 2기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85</v>
      </c>
      <c r="E3" s="11"/>
      <c r="F3" s="11"/>
      <c r="G3" s="10"/>
      <c r="H3" s="10"/>
    </row>
    <row r="4" spans="1:11" ht="27.75" customHeight="1" thickBot="1" x14ac:dyDescent="0.2">
      <c r="A4" s="21"/>
      <c r="D4" s="185" t="s">
        <v>105</v>
      </c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128</v>
      </c>
      <c r="K5" s="170" t="s">
        <v>129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130</v>
      </c>
      <c r="K6" s="172" t="s">
        <v>131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배정인원!A21</f>
        <v>올바른 육묘관리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83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124</v>
      </c>
      <c r="K5" s="170" t="s">
        <v>125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127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배정인원!A22</f>
        <v>고추 재배(1기)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109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124</v>
      </c>
      <c r="K5" s="170" t="s">
        <v>125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126</v>
      </c>
      <c r="K6" s="172" t="s">
        <v>127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-0.499984740745262"/>
  </sheetPr>
  <dimension ref="A1:U26"/>
  <sheetViews>
    <sheetView view="pageBreakPreview" zoomScaleNormal="100" zoomScaleSheetLayoutView="100" workbookViewId="0">
      <pane ySplit="5" topLeftCell="A6" activePane="bottomLeft" state="frozen"/>
      <selection activeCell="O10" sqref="O10"/>
      <selection pane="bottomLeft" activeCell="D6" sqref="D6:D24"/>
    </sheetView>
  </sheetViews>
  <sheetFormatPr defaultRowHeight="13.5" x14ac:dyDescent="0.15"/>
  <cols>
    <col min="1" max="1" width="34.5546875" style="61" customWidth="1"/>
    <col min="2" max="16" width="6.5546875" customWidth="1"/>
  </cols>
  <sheetData>
    <row r="1" spans="1:21" ht="31.5" x14ac:dyDescent="0.4">
      <c r="A1" s="176" t="s">
        <v>70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4"/>
      <c r="R1" s="14"/>
      <c r="S1" s="14"/>
    </row>
    <row r="2" spans="1:21" x14ac:dyDescent="0.15">
      <c r="A2" s="6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21" ht="21.75" customHeight="1" thickBot="1" x14ac:dyDescent="0.2">
      <c r="A3" s="63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 t="s">
        <v>23</v>
      </c>
    </row>
    <row r="4" spans="1:21" ht="36" customHeight="1" thickBot="1" x14ac:dyDescent="0.2">
      <c r="A4" s="80" t="s">
        <v>9</v>
      </c>
      <c r="B4" s="64" t="s">
        <v>41</v>
      </c>
      <c r="C4" s="65" t="s">
        <v>15</v>
      </c>
      <c r="D4" s="65" t="s">
        <v>10</v>
      </c>
      <c r="E4" s="65" t="s">
        <v>12</v>
      </c>
      <c r="F4" s="65" t="s">
        <v>46</v>
      </c>
      <c r="G4" s="65" t="s">
        <v>2</v>
      </c>
      <c r="H4" s="65" t="s">
        <v>13</v>
      </c>
      <c r="I4" s="65" t="s">
        <v>40</v>
      </c>
      <c r="J4" s="65" t="s">
        <v>36</v>
      </c>
      <c r="K4" s="65" t="s">
        <v>11</v>
      </c>
      <c r="L4" s="65" t="s">
        <v>17</v>
      </c>
      <c r="M4" s="65" t="s">
        <v>43</v>
      </c>
      <c r="N4" s="65" t="s">
        <v>8</v>
      </c>
      <c r="O4" s="65" t="s">
        <v>6</v>
      </c>
      <c r="P4" s="66" t="s">
        <v>44</v>
      </c>
    </row>
    <row r="5" spans="1:21" ht="30.6" customHeight="1" thickTop="1" x14ac:dyDescent="0.15">
      <c r="A5" s="124" t="s">
        <v>39</v>
      </c>
      <c r="B5" s="125">
        <f>SUM(B6:B38)</f>
        <v>379</v>
      </c>
      <c r="C5" s="125">
        <f t="shared" ref="C5:P5" si="0">SUM(C6:C28)</f>
        <v>34</v>
      </c>
      <c r="D5" s="165">
        <f t="shared" si="0"/>
        <v>34</v>
      </c>
      <c r="E5" s="125">
        <f t="shared" si="0"/>
        <v>34</v>
      </c>
      <c r="F5" s="125">
        <f t="shared" si="0"/>
        <v>32</v>
      </c>
      <c r="G5" s="125">
        <f t="shared" si="0"/>
        <v>29</v>
      </c>
      <c r="H5" s="125">
        <f t="shared" si="0"/>
        <v>36</v>
      </c>
      <c r="I5" s="125">
        <f t="shared" si="0"/>
        <v>31</v>
      </c>
      <c r="J5" s="125">
        <f t="shared" si="0"/>
        <v>22</v>
      </c>
      <c r="K5" s="125">
        <f t="shared" si="0"/>
        <v>21</v>
      </c>
      <c r="L5" s="125">
        <f t="shared" si="0"/>
        <v>21</v>
      </c>
      <c r="M5" s="125">
        <f t="shared" si="0"/>
        <v>22</v>
      </c>
      <c r="N5" s="125">
        <f t="shared" si="0"/>
        <v>21</v>
      </c>
      <c r="O5" s="125">
        <f t="shared" si="0"/>
        <v>21</v>
      </c>
      <c r="P5" s="126">
        <f t="shared" si="0"/>
        <v>21</v>
      </c>
    </row>
    <row r="6" spans="1:21" ht="24.75" customHeight="1" x14ac:dyDescent="0.15">
      <c r="A6" s="127" t="s">
        <v>111</v>
      </c>
      <c r="B6" s="113">
        <f t="shared" ref="B6:B11" si="1">SUM(C6:P6)</f>
        <v>35</v>
      </c>
      <c r="C6" s="107">
        <v>3</v>
      </c>
      <c r="D6" s="166">
        <v>3</v>
      </c>
      <c r="E6" s="107">
        <v>3</v>
      </c>
      <c r="F6" s="107">
        <v>3</v>
      </c>
      <c r="G6" s="107">
        <v>3</v>
      </c>
      <c r="H6" s="107">
        <v>3</v>
      </c>
      <c r="I6" s="107">
        <v>3</v>
      </c>
      <c r="J6" s="107">
        <v>2</v>
      </c>
      <c r="K6" s="107">
        <v>2</v>
      </c>
      <c r="L6" s="107">
        <v>2</v>
      </c>
      <c r="M6" s="107">
        <v>2</v>
      </c>
      <c r="N6" s="107">
        <v>2</v>
      </c>
      <c r="O6" s="107">
        <v>2</v>
      </c>
      <c r="P6" s="107">
        <v>2</v>
      </c>
      <c r="Q6" s="20"/>
      <c r="R6" s="20"/>
      <c r="S6" s="20"/>
      <c r="T6" s="20"/>
      <c r="U6" s="20"/>
    </row>
    <row r="7" spans="1:21" ht="28.5" customHeight="1" x14ac:dyDescent="0.15">
      <c r="A7" s="127" t="s">
        <v>67</v>
      </c>
      <c r="B7" s="113">
        <f t="shared" si="1"/>
        <v>27</v>
      </c>
      <c r="C7" s="92">
        <v>3</v>
      </c>
      <c r="D7" s="167">
        <v>3</v>
      </c>
      <c r="E7" s="92">
        <v>3</v>
      </c>
      <c r="F7" s="92">
        <v>3</v>
      </c>
      <c r="G7" s="92">
        <v>2</v>
      </c>
      <c r="H7" s="92">
        <v>3</v>
      </c>
      <c r="I7" s="92">
        <v>3</v>
      </c>
      <c r="J7" s="92">
        <v>1</v>
      </c>
      <c r="K7" s="92">
        <v>1</v>
      </c>
      <c r="L7" s="92">
        <v>1</v>
      </c>
      <c r="M7" s="92">
        <v>1</v>
      </c>
      <c r="N7" s="92">
        <v>1</v>
      </c>
      <c r="O7" s="92">
        <v>1</v>
      </c>
      <c r="P7" s="92">
        <v>1</v>
      </c>
    </row>
    <row r="8" spans="1:21" ht="28.5" customHeight="1" x14ac:dyDescent="0.15">
      <c r="A8" s="127" t="s">
        <v>68</v>
      </c>
      <c r="B8" s="113">
        <f t="shared" si="1"/>
        <v>27</v>
      </c>
      <c r="C8" s="92">
        <v>3</v>
      </c>
      <c r="D8" s="167">
        <v>3</v>
      </c>
      <c r="E8" s="92">
        <v>3</v>
      </c>
      <c r="F8" s="92">
        <v>3</v>
      </c>
      <c r="G8" s="92">
        <v>2</v>
      </c>
      <c r="H8" s="92">
        <v>3</v>
      </c>
      <c r="I8" s="92">
        <v>3</v>
      </c>
      <c r="J8" s="92">
        <v>1</v>
      </c>
      <c r="K8" s="92">
        <v>1</v>
      </c>
      <c r="L8" s="92">
        <v>1</v>
      </c>
      <c r="M8" s="92">
        <v>1</v>
      </c>
      <c r="N8" s="92">
        <v>1</v>
      </c>
      <c r="O8" s="92">
        <v>1</v>
      </c>
      <c r="P8" s="92">
        <v>1</v>
      </c>
    </row>
    <row r="9" spans="1:21" ht="28.5" customHeight="1" x14ac:dyDescent="0.15">
      <c r="A9" s="152" t="s">
        <v>69</v>
      </c>
      <c r="B9" s="113">
        <f t="shared" si="1"/>
        <v>27</v>
      </c>
      <c r="C9" s="92">
        <v>3</v>
      </c>
      <c r="D9" s="167">
        <v>3</v>
      </c>
      <c r="E9" s="92">
        <v>3</v>
      </c>
      <c r="F9" s="92">
        <v>3</v>
      </c>
      <c r="G9" s="92">
        <v>2</v>
      </c>
      <c r="H9" s="92">
        <v>3</v>
      </c>
      <c r="I9" s="92">
        <v>3</v>
      </c>
      <c r="J9" s="92">
        <v>1</v>
      </c>
      <c r="K9" s="92">
        <v>1</v>
      </c>
      <c r="L9" s="92">
        <v>1</v>
      </c>
      <c r="M9" s="92">
        <v>1</v>
      </c>
      <c r="N9" s="92">
        <v>1</v>
      </c>
      <c r="O9" s="92">
        <v>1</v>
      </c>
      <c r="P9" s="92">
        <v>1</v>
      </c>
      <c r="Q9" s="20"/>
      <c r="R9" s="20"/>
      <c r="S9" s="20"/>
      <c r="T9" s="20"/>
      <c r="U9" s="20"/>
    </row>
    <row r="10" spans="1:21" ht="28.5" customHeight="1" x14ac:dyDescent="0.15">
      <c r="A10" s="153" t="s">
        <v>72</v>
      </c>
      <c r="B10" s="113">
        <f t="shared" si="1"/>
        <v>20</v>
      </c>
      <c r="C10" s="107">
        <v>1</v>
      </c>
      <c r="D10" s="166">
        <v>2</v>
      </c>
      <c r="E10" s="107">
        <v>2</v>
      </c>
      <c r="F10" s="107">
        <v>2</v>
      </c>
      <c r="G10" s="107">
        <v>1</v>
      </c>
      <c r="H10" s="107">
        <v>3</v>
      </c>
      <c r="I10" s="107">
        <v>2</v>
      </c>
      <c r="J10" s="107">
        <v>1</v>
      </c>
      <c r="K10" s="107">
        <v>1</v>
      </c>
      <c r="L10" s="107">
        <v>1</v>
      </c>
      <c r="M10" s="107">
        <v>1</v>
      </c>
      <c r="N10" s="107">
        <v>1</v>
      </c>
      <c r="O10" s="107">
        <v>1</v>
      </c>
      <c r="P10" s="107">
        <v>1</v>
      </c>
    </row>
    <row r="11" spans="1:21" ht="28.5" customHeight="1" x14ac:dyDescent="0.15">
      <c r="A11" s="152" t="s">
        <v>73</v>
      </c>
      <c r="B11" s="113">
        <f t="shared" si="1"/>
        <v>20</v>
      </c>
      <c r="C11" s="89">
        <v>1</v>
      </c>
      <c r="D11" s="168">
        <v>2</v>
      </c>
      <c r="E11" s="89">
        <v>2</v>
      </c>
      <c r="F11" s="89">
        <v>1</v>
      </c>
      <c r="G11" s="89">
        <v>2</v>
      </c>
      <c r="H11" s="89">
        <v>2</v>
      </c>
      <c r="I11" s="89">
        <v>2</v>
      </c>
      <c r="J11" s="89">
        <v>1</v>
      </c>
      <c r="K11" s="89">
        <v>1</v>
      </c>
      <c r="L11" s="89">
        <v>1</v>
      </c>
      <c r="M11" s="89">
        <v>2</v>
      </c>
      <c r="N11" s="89">
        <v>1</v>
      </c>
      <c r="O11" s="89">
        <v>1</v>
      </c>
      <c r="P11" s="89">
        <v>1</v>
      </c>
      <c r="Q11" s="20"/>
      <c r="R11" s="20"/>
      <c r="S11" s="20"/>
      <c r="T11" s="20"/>
      <c r="U11" s="20"/>
    </row>
    <row r="12" spans="1:21" ht="28.5" customHeight="1" x14ac:dyDescent="0.15">
      <c r="A12" s="154" t="s">
        <v>89</v>
      </c>
      <c r="B12" s="113">
        <f t="shared" ref="B12:B17" si="2">SUM(C12:P12)</f>
        <v>30</v>
      </c>
      <c r="C12" s="89">
        <v>3</v>
      </c>
      <c r="D12" s="168">
        <v>3</v>
      </c>
      <c r="E12" s="89">
        <v>2</v>
      </c>
      <c r="F12" s="89">
        <v>2</v>
      </c>
      <c r="G12" s="89">
        <v>2</v>
      </c>
      <c r="H12" s="89">
        <v>2</v>
      </c>
      <c r="I12" s="89">
        <v>2</v>
      </c>
      <c r="J12" s="89">
        <v>2</v>
      </c>
      <c r="K12" s="89">
        <v>2</v>
      </c>
      <c r="L12" s="89">
        <v>2</v>
      </c>
      <c r="M12" s="89">
        <v>2</v>
      </c>
      <c r="N12" s="89">
        <v>2</v>
      </c>
      <c r="O12" s="89">
        <v>2</v>
      </c>
      <c r="P12" s="89">
        <v>2</v>
      </c>
      <c r="Q12" s="20"/>
      <c r="R12" s="20"/>
      <c r="S12" s="20"/>
      <c r="T12" s="20"/>
      <c r="U12" s="20"/>
    </row>
    <row r="13" spans="1:21" ht="28.5" customHeight="1" x14ac:dyDescent="0.15">
      <c r="A13" s="154" t="s">
        <v>90</v>
      </c>
      <c r="B13" s="113">
        <f t="shared" si="2"/>
        <v>15</v>
      </c>
      <c r="C13" s="107">
        <v>2</v>
      </c>
      <c r="D13" s="166">
        <v>1</v>
      </c>
      <c r="E13" s="107">
        <v>1</v>
      </c>
      <c r="F13" s="107">
        <v>1</v>
      </c>
      <c r="G13" s="107">
        <v>1</v>
      </c>
      <c r="H13" s="107">
        <v>1</v>
      </c>
      <c r="I13" s="107">
        <v>1</v>
      </c>
      <c r="J13" s="107">
        <v>1</v>
      </c>
      <c r="K13" s="107">
        <v>1</v>
      </c>
      <c r="L13" s="107">
        <v>1</v>
      </c>
      <c r="M13" s="107">
        <v>1</v>
      </c>
      <c r="N13" s="107">
        <v>1</v>
      </c>
      <c r="O13" s="107">
        <v>1</v>
      </c>
      <c r="P13" s="112">
        <v>1</v>
      </c>
    </row>
    <row r="14" spans="1:21" ht="28.5" customHeight="1" x14ac:dyDescent="0.15">
      <c r="A14" s="154" t="s">
        <v>91</v>
      </c>
      <c r="B14" s="81">
        <f t="shared" si="2"/>
        <v>20</v>
      </c>
      <c r="C14" s="107">
        <v>2</v>
      </c>
      <c r="D14" s="166">
        <v>2</v>
      </c>
      <c r="E14" s="107">
        <v>2</v>
      </c>
      <c r="F14" s="107">
        <v>2</v>
      </c>
      <c r="G14" s="107">
        <v>2</v>
      </c>
      <c r="H14" s="107">
        <v>2</v>
      </c>
      <c r="I14" s="107">
        <v>1</v>
      </c>
      <c r="J14" s="107">
        <v>1</v>
      </c>
      <c r="K14" s="107">
        <v>1</v>
      </c>
      <c r="L14" s="107">
        <v>1</v>
      </c>
      <c r="M14" s="107">
        <v>1</v>
      </c>
      <c r="N14" s="107">
        <v>1</v>
      </c>
      <c r="O14" s="107">
        <v>1</v>
      </c>
      <c r="P14" s="107">
        <v>1</v>
      </c>
    </row>
    <row r="15" spans="1:21" ht="28.5" customHeight="1" x14ac:dyDescent="0.15">
      <c r="A15" s="154" t="s">
        <v>92</v>
      </c>
      <c r="B15" s="81">
        <f t="shared" si="2"/>
        <v>20</v>
      </c>
      <c r="C15" s="107">
        <v>2</v>
      </c>
      <c r="D15" s="166">
        <v>2</v>
      </c>
      <c r="E15" s="107">
        <v>2</v>
      </c>
      <c r="F15" s="107">
        <v>2</v>
      </c>
      <c r="G15" s="107">
        <v>2</v>
      </c>
      <c r="H15" s="107">
        <v>2</v>
      </c>
      <c r="I15" s="107">
        <v>1</v>
      </c>
      <c r="J15" s="107">
        <v>1</v>
      </c>
      <c r="K15" s="107">
        <v>1</v>
      </c>
      <c r="L15" s="107">
        <v>1</v>
      </c>
      <c r="M15" s="107">
        <v>1</v>
      </c>
      <c r="N15" s="107">
        <v>1</v>
      </c>
      <c r="O15" s="107">
        <v>1</v>
      </c>
      <c r="P15" s="112">
        <v>1</v>
      </c>
    </row>
    <row r="16" spans="1:21" ht="28.5" customHeight="1" x14ac:dyDescent="0.15">
      <c r="A16" s="154" t="s">
        <v>93</v>
      </c>
      <c r="B16" s="81">
        <f t="shared" si="2"/>
        <v>14</v>
      </c>
      <c r="C16" s="92">
        <v>1</v>
      </c>
      <c r="D16" s="167">
        <v>1</v>
      </c>
      <c r="E16" s="92">
        <v>1</v>
      </c>
      <c r="F16" s="92">
        <v>1</v>
      </c>
      <c r="G16" s="92">
        <v>1</v>
      </c>
      <c r="H16" s="92">
        <v>1</v>
      </c>
      <c r="I16" s="92">
        <v>1</v>
      </c>
      <c r="J16" s="92">
        <v>1</v>
      </c>
      <c r="K16" s="92">
        <v>1</v>
      </c>
      <c r="L16" s="92">
        <v>1</v>
      </c>
      <c r="M16" s="92">
        <v>1</v>
      </c>
      <c r="N16" s="92">
        <v>1</v>
      </c>
      <c r="O16" s="92">
        <v>1</v>
      </c>
      <c r="P16" s="92">
        <v>1</v>
      </c>
    </row>
    <row r="17" spans="1:16" ht="28.5" customHeight="1" x14ac:dyDescent="0.15">
      <c r="A17" s="154" t="s">
        <v>94</v>
      </c>
      <c r="B17" s="81">
        <f t="shared" si="2"/>
        <v>14</v>
      </c>
      <c r="C17" s="107">
        <v>1</v>
      </c>
      <c r="D17" s="166">
        <v>1</v>
      </c>
      <c r="E17" s="107">
        <v>1</v>
      </c>
      <c r="F17" s="107">
        <v>1</v>
      </c>
      <c r="G17" s="107">
        <v>1</v>
      </c>
      <c r="H17" s="107">
        <v>1</v>
      </c>
      <c r="I17" s="107">
        <v>1</v>
      </c>
      <c r="J17" s="107">
        <v>1</v>
      </c>
      <c r="K17" s="107">
        <v>1</v>
      </c>
      <c r="L17" s="107">
        <v>1</v>
      </c>
      <c r="M17" s="107">
        <v>1</v>
      </c>
      <c r="N17" s="107">
        <v>1</v>
      </c>
      <c r="O17" s="107">
        <v>1</v>
      </c>
      <c r="P17" s="112">
        <v>1</v>
      </c>
    </row>
    <row r="18" spans="1:16" ht="28.5" customHeight="1" x14ac:dyDescent="0.15">
      <c r="A18" s="158" t="s">
        <v>100</v>
      </c>
      <c r="B18" s="113">
        <f t="shared" ref="B18:B23" si="3">SUM(C18:P18)</f>
        <v>20</v>
      </c>
      <c r="C18" s="89">
        <v>2</v>
      </c>
      <c r="D18" s="168">
        <v>2</v>
      </c>
      <c r="E18" s="89">
        <v>2</v>
      </c>
      <c r="F18" s="89">
        <v>2</v>
      </c>
      <c r="G18" s="89">
        <v>2</v>
      </c>
      <c r="H18" s="89">
        <v>2</v>
      </c>
      <c r="I18" s="89">
        <v>1</v>
      </c>
      <c r="J18" s="89">
        <v>1</v>
      </c>
      <c r="K18" s="89">
        <v>1</v>
      </c>
      <c r="L18" s="89">
        <v>1</v>
      </c>
      <c r="M18" s="89">
        <v>1</v>
      </c>
      <c r="N18" s="89">
        <v>1</v>
      </c>
      <c r="O18" s="89">
        <v>1</v>
      </c>
      <c r="P18" s="89">
        <v>1</v>
      </c>
    </row>
    <row r="19" spans="1:16" ht="28.5" customHeight="1" x14ac:dyDescent="0.15">
      <c r="A19" s="159" t="s">
        <v>101</v>
      </c>
      <c r="B19" s="113">
        <f t="shared" si="3"/>
        <v>15</v>
      </c>
      <c r="C19" s="107">
        <v>1</v>
      </c>
      <c r="D19" s="166">
        <v>1</v>
      </c>
      <c r="E19" s="107">
        <v>1</v>
      </c>
      <c r="F19" s="107">
        <v>1</v>
      </c>
      <c r="G19" s="107">
        <v>1</v>
      </c>
      <c r="H19" s="107">
        <v>1</v>
      </c>
      <c r="I19" s="107">
        <v>2</v>
      </c>
      <c r="J19" s="107">
        <v>1</v>
      </c>
      <c r="K19" s="107">
        <v>1</v>
      </c>
      <c r="L19" s="107">
        <v>1</v>
      </c>
      <c r="M19" s="107">
        <v>1</v>
      </c>
      <c r="N19" s="107">
        <v>1</v>
      </c>
      <c r="O19" s="107">
        <v>1</v>
      </c>
      <c r="P19" s="112">
        <v>1</v>
      </c>
    </row>
    <row r="20" spans="1:16" ht="28.5" customHeight="1" x14ac:dyDescent="0.15">
      <c r="A20" s="159" t="s">
        <v>102</v>
      </c>
      <c r="B20" s="113">
        <f t="shared" si="3"/>
        <v>15</v>
      </c>
      <c r="C20" s="107">
        <v>1</v>
      </c>
      <c r="D20" s="166">
        <v>1</v>
      </c>
      <c r="E20" s="107">
        <v>1</v>
      </c>
      <c r="F20" s="107">
        <v>1</v>
      </c>
      <c r="G20" s="107">
        <v>1</v>
      </c>
      <c r="H20" s="107">
        <v>1</v>
      </c>
      <c r="I20" s="107">
        <v>1</v>
      </c>
      <c r="J20" s="107">
        <v>2</v>
      </c>
      <c r="K20" s="107">
        <v>1</v>
      </c>
      <c r="L20" s="107">
        <v>1</v>
      </c>
      <c r="M20" s="107">
        <v>1</v>
      </c>
      <c r="N20" s="107">
        <v>1</v>
      </c>
      <c r="O20" s="107">
        <v>1</v>
      </c>
      <c r="P20" s="107">
        <v>1</v>
      </c>
    </row>
    <row r="21" spans="1:16" ht="28.5" customHeight="1" x14ac:dyDescent="0.15">
      <c r="A21" s="159" t="s">
        <v>106</v>
      </c>
      <c r="B21" s="113">
        <f t="shared" si="3"/>
        <v>15</v>
      </c>
      <c r="C21" s="107">
        <v>1</v>
      </c>
      <c r="D21" s="166">
        <v>1</v>
      </c>
      <c r="E21" s="107">
        <v>1</v>
      </c>
      <c r="F21" s="107">
        <v>1</v>
      </c>
      <c r="G21" s="107">
        <v>1</v>
      </c>
      <c r="H21" s="107">
        <v>2</v>
      </c>
      <c r="I21" s="107">
        <v>1</v>
      </c>
      <c r="J21" s="107">
        <v>1</v>
      </c>
      <c r="K21" s="107">
        <v>1</v>
      </c>
      <c r="L21" s="107">
        <v>1</v>
      </c>
      <c r="M21" s="107">
        <v>1</v>
      </c>
      <c r="N21" s="107">
        <v>1</v>
      </c>
      <c r="O21" s="107">
        <v>1</v>
      </c>
      <c r="P21" s="112">
        <v>1</v>
      </c>
    </row>
    <row r="22" spans="1:16" ht="28.5" customHeight="1" x14ac:dyDescent="0.15">
      <c r="A22" s="159" t="s">
        <v>107</v>
      </c>
      <c r="B22" s="113">
        <f t="shared" si="3"/>
        <v>15</v>
      </c>
      <c r="C22" s="107">
        <v>1</v>
      </c>
      <c r="D22" s="166">
        <v>1</v>
      </c>
      <c r="E22" s="107">
        <v>2</v>
      </c>
      <c r="F22" s="107">
        <v>1</v>
      </c>
      <c r="G22" s="107">
        <v>1</v>
      </c>
      <c r="H22" s="107">
        <v>1</v>
      </c>
      <c r="I22" s="107">
        <v>1</v>
      </c>
      <c r="J22" s="107">
        <v>1</v>
      </c>
      <c r="K22" s="107">
        <v>1</v>
      </c>
      <c r="L22" s="107">
        <v>1</v>
      </c>
      <c r="M22" s="107">
        <v>1</v>
      </c>
      <c r="N22" s="107">
        <v>1</v>
      </c>
      <c r="O22" s="107">
        <v>1</v>
      </c>
      <c r="P22" s="112">
        <v>1</v>
      </c>
    </row>
    <row r="23" spans="1:16" ht="28.5" customHeight="1" x14ac:dyDescent="0.15">
      <c r="A23" s="160" t="s">
        <v>108</v>
      </c>
      <c r="B23" s="81">
        <f t="shared" si="3"/>
        <v>15</v>
      </c>
      <c r="C23" s="161">
        <v>2</v>
      </c>
      <c r="D23" s="169">
        <v>1</v>
      </c>
      <c r="E23" s="161">
        <v>1</v>
      </c>
      <c r="F23" s="161">
        <v>1</v>
      </c>
      <c r="G23" s="161">
        <v>1</v>
      </c>
      <c r="H23" s="161">
        <v>1</v>
      </c>
      <c r="I23" s="161">
        <v>1</v>
      </c>
      <c r="J23" s="161">
        <v>1</v>
      </c>
      <c r="K23" s="161">
        <v>1</v>
      </c>
      <c r="L23" s="161">
        <v>1</v>
      </c>
      <c r="M23" s="161">
        <v>1</v>
      </c>
      <c r="N23" s="162">
        <v>1</v>
      </c>
      <c r="O23" s="161">
        <v>1</v>
      </c>
      <c r="P23" s="163">
        <v>1</v>
      </c>
    </row>
    <row r="24" spans="1:16" ht="28.5" customHeight="1" x14ac:dyDescent="0.15">
      <c r="A24" s="160" t="s">
        <v>112</v>
      </c>
      <c r="B24" s="81">
        <v>15</v>
      </c>
      <c r="C24" s="107">
        <v>1</v>
      </c>
      <c r="D24" s="166">
        <v>1</v>
      </c>
      <c r="E24" s="107">
        <v>1</v>
      </c>
      <c r="F24" s="107">
        <v>1</v>
      </c>
      <c r="G24" s="107">
        <v>1</v>
      </c>
      <c r="H24" s="107">
        <v>2</v>
      </c>
      <c r="I24" s="107">
        <v>1</v>
      </c>
      <c r="J24" s="107">
        <v>1</v>
      </c>
      <c r="K24" s="107">
        <v>1</v>
      </c>
      <c r="L24" s="107">
        <v>1</v>
      </c>
      <c r="M24" s="107">
        <v>1</v>
      </c>
      <c r="N24" s="107">
        <v>1</v>
      </c>
      <c r="O24" s="107">
        <v>1</v>
      </c>
      <c r="P24" s="112">
        <v>1</v>
      </c>
    </row>
    <row r="25" spans="1:16" ht="28.5" customHeight="1" x14ac:dyDescent="0.15">
      <c r="A25" s="154"/>
      <c r="B25" s="81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12"/>
    </row>
    <row r="26" spans="1:16" ht="28.5" customHeight="1" x14ac:dyDescent="0.15">
      <c r="A26" s="154"/>
      <c r="B26" s="81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12"/>
    </row>
  </sheetData>
  <mergeCells count="1">
    <mergeCell ref="A1:P1"/>
  </mergeCells>
  <phoneticPr fontId="28" type="noConversion"/>
  <pageMargins left="0.19666667282581329" right="0.19666667282581329" top="0.59041666984558105" bottom="0.3425000011920929" header="0.19666667282581329" footer="0.19666667282581329"/>
  <pageSetup paperSize="9" scale="7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배정인원!A23</f>
        <v>귀농인 스마트팜 입문(2기)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110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114</v>
      </c>
      <c r="K5" s="170" t="s">
        <v>132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133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배정인원!A24</f>
        <v>온라인 스마트 스토어 제작 기초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113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134</v>
      </c>
      <c r="K5" s="170" t="s">
        <v>125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-0.249977111117893"/>
  </sheetPr>
  <dimension ref="A1:IP16"/>
  <sheetViews>
    <sheetView view="pageBreakPreview" zoomScaleNormal="100" zoomScaleSheetLayoutView="100" workbookViewId="0">
      <pane ySplit="5" topLeftCell="A6" activePane="bottomLeft" state="frozen"/>
      <selection sqref="A1:I1"/>
      <selection pane="bottomLeft" activeCell="J3" sqref="J3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8" width="6.5546875" style="23" customWidth="1"/>
    <col min="9" max="9" width="7.109375" style="23" bestFit="1" customWidth="1"/>
    <col min="10" max="16384" width="8.88671875" style="1"/>
  </cols>
  <sheetData>
    <row r="1" spans="1:250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250" s="3" customFormat="1" ht="24.75" customHeight="1" x14ac:dyDescent="0.15">
      <c r="A2" s="21" t="s">
        <v>20</v>
      </c>
      <c r="B2" s="21"/>
      <c r="C2" s="21"/>
      <c r="D2" s="115" t="str">
        <f>배정인원!A14</f>
        <v>음료제조과정(2기)</v>
      </c>
      <c r="E2" s="10"/>
      <c r="F2" s="10"/>
      <c r="G2" s="10"/>
      <c r="H2" s="10"/>
    </row>
    <row r="3" spans="1:250" s="3" customFormat="1" ht="24.75" customHeight="1" x14ac:dyDescent="0.15">
      <c r="A3" s="21" t="s">
        <v>21</v>
      </c>
      <c r="B3" s="11"/>
      <c r="D3" s="115" t="s">
        <v>60</v>
      </c>
      <c r="E3" s="11"/>
      <c r="F3" s="11"/>
      <c r="G3" s="10"/>
      <c r="H3" s="10"/>
    </row>
    <row r="4" spans="1:250" ht="27.75" customHeight="1" thickBot="1" x14ac:dyDescent="0.2">
      <c r="A4" s="21" t="s">
        <v>52</v>
      </c>
      <c r="B4" s="95"/>
      <c r="C4" s="95"/>
      <c r="D4" s="116" t="s">
        <v>53</v>
      </c>
      <c r="E4" s="95"/>
      <c r="F4" s="95"/>
      <c r="G4" s="188" t="s">
        <v>54</v>
      </c>
      <c r="H4" s="189"/>
      <c r="I4" s="189"/>
    </row>
    <row r="5" spans="1:250" ht="35.25" customHeight="1" thickBot="1" x14ac:dyDescent="0.2">
      <c r="A5" s="58" t="s">
        <v>42</v>
      </c>
      <c r="B5" s="59" t="s">
        <v>7</v>
      </c>
      <c r="C5" s="60" t="s">
        <v>35</v>
      </c>
      <c r="D5" s="59" t="s">
        <v>18</v>
      </c>
      <c r="E5" s="59" t="s">
        <v>29</v>
      </c>
      <c r="F5" s="59" t="s">
        <v>5</v>
      </c>
      <c r="G5" s="59" t="s">
        <v>14</v>
      </c>
      <c r="H5" s="52" t="s">
        <v>30</v>
      </c>
      <c r="I5" s="117" t="s">
        <v>34</v>
      </c>
    </row>
    <row r="6" spans="1:250" ht="30" customHeight="1" x14ac:dyDescent="0.15">
      <c r="A6" s="54">
        <v>1</v>
      </c>
      <c r="B6" s="55" t="s">
        <v>16</v>
      </c>
      <c r="C6" s="56" t="s">
        <v>19</v>
      </c>
      <c r="D6" s="57" t="s">
        <v>25</v>
      </c>
      <c r="E6" s="56" t="s">
        <v>24</v>
      </c>
      <c r="F6" s="56" t="s">
        <v>37</v>
      </c>
      <c r="G6" s="56">
        <f ca="1">YEAR(TODAY())-LEFT(C6,2)-1900</f>
        <v>43</v>
      </c>
      <c r="H6" s="56">
        <v>3</v>
      </c>
      <c r="I6" s="53" t="s">
        <v>45</v>
      </c>
    </row>
    <row r="7" spans="1:250" ht="30" customHeight="1" x14ac:dyDescent="0.15">
      <c r="A7" s="28">
        <v>2</v>
      </c>
      <c r="B7" s="84"/>
      <c r="C7" s="85"/>
      <c r="D7" s="86"/>
      <c r="E7" s="86"/>
      <c r="F7" s="85"/>
      <c r="G7" s="85"/>
      <c r="H7" s="85"/>
      <c r="I7" s="109"/>
    </row>
    <row r="8" spans="1:250" ht="30" customHeight="1" x14ac:dyDescent="0.15">
      <c r="A8" s="28">
        <v>3</v>
      </c>
      <c r="B8" s="84"/>
      <c r="C8" s="85"/>
      <c r="D8" s="86"/>
      <c r="E8" s="86"/>
      <c r="F8" s="85"/>
      <c r="G8" s="85"/>
      <c r="H8" s="85"/>
      <c r="I8" s="109"/>
    </row>
    <row r="9" spans="1:250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50"/>
    </row>
    <row r="10" spans="1:250" ht="30" customHeight="1" x14ac:dyDescent="0.15">
      <c r="A10" s="28">
        <v>5</v>
      </c>
      <c r="B10" s="47"/>
      <c r="C10" s="48"/>
      <c r="D10" s="30"/>
      <c r="E10" s="31"/>
      <c r="F10" s="48"/>
      <c r="G10" s="7"/>
      <c r="H10" s="48"/>
      <c r="I10" s="51"/>
    </row>
    <row r="11" spans="1:250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50"/>
    </row>
    <row r="12" spans="1:250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50"/>
    </row>
    <row r="13" spans="1:250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50"/>
    </row>
    <row r="14" spans="1:250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50"/>
    </row>
    <row r="15" spans="1:250" ht="30" customHeight="1" x14ac:dyDescent="0.15">
      <c r="A15" s="28">
        <v>10</v>
      </c>
      <c r="B15" s="12"/>
      <c r="C15" s="13"/>
      <c r="D15" s="33"/>
      <c r="E15" s="13"/>
      <c r="F15" s="13"/>
      <c r="G15" s="7"/>
      <c r="H15" s="13"/>
      <c r="I15" s="50"/>
    </row>
    <row r="16" spans="1:250" customFormat="1" ht="42.75" customHeight="1" x14ac:dyDescent="0.15">
      <c r="A16" s="181" t="s">
        <v>3</v>
      </c>
      <c r="B16" s="182"/>
      <c r="C16" s="182"/>
      <c r="D16" s="182"/>
      <c r="E16" s="182"/>
      <c r="F16" s="182"/>
      <c r="G16" s="182"/>
      <c r="H16" s="182"/>
      <c r="I16" s="18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</sheetData>
  <mergeCells count="3">
    <mergeCell ref="G4:I4"/>
    <mergeCell ref="A16:I16"/>
    <mergeCell ref="A1:I1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6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-0.249977111117893"/>
  </sheetPr>
  <dimension ref="A1:IG24"/>
  <sheetViews>
    <sheetView view="pageBreakPreview" zoomScaleNormal="100" zoomScaleSheetLayoutView="100" workbookViewId="0">
      <pane ySplit="5" topLeftCell="A6" activePane="bottomLeft" state="frozen"/>
      <selection sqref="A1:I1"/>
      <selection pane="bottomLeft" sqref="A1:I1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4.88671875" style="23" customWidth="1"/>
    <col min="8" max="8" width="13.44140625" style="23" customWidth="1"/>
    <col min="9" max="9" width="13.33203125" style="23" customWidth="1"/>
    <col min="10" max="16384" width="8.88671875" style="1"/>
  </cols>
  <sheetData>
    <row r="1" spans="1:241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241" s="3" customFormat="1" ht="24.75" customHeight="1" x14ac:dyDescent="0.15">
      <c r="A2" s="21" t="s">
        <v>20</v>
      </c>
      <c r="B2" s="21"/>
      <c r="C2" s="21"/>
      <c r="D2" s="115" t="str">
        <f>배정인원!A16</f>
        <v>식품가공기능사(실기시험대비) / (1기)</v>
      </c>
      <c r="E2" s="94"/>
      <c r="F2" s="10"/>
      <c r="G2" s="10"/>
      <c r="H2" s="10"/>
      <c r="I2" s="10"/>
    </row>
    <row r="3" spans="1:241" s="3" customFormat="1" ht="24.75" customHeight="1" x14ac:dyDescent="0.15">
      <c r="A3" s="21" t="s">
        <v>21</v>
      </c>
      <c r="B3" s="11"/>
      <c r="D3" s="115" t="s">
        <v>55</v>
      </c>
      <c r="E3" s="11"/>
      <c r="F3" s="11"/>
      <c r="G3" s="10"/>
      <c r="H3" s="10"/>
      <c r="I3" s="10"/>
    </row>
    <row r="4" spans="1:241" ht="27.75" customHeight="1" thickBot="1" x14ac:dyDescent="0.2">
      <c r="A4" s="21" t="s">
        <v>52</v>
      </c>
      <c r="D4" s="114" t="s">
        <v>58</v>
      </c>
      <c r="E4" s="82"/>
      <c r="F4" s="87"/>
      <c r="G4" s="87"/>
      <c r="H4" s="96"/>
      <c r="I4" s="108"/>
    </row>
    <row r="5" spans="1:241" ht="35.25" customHeight="1" thickBot="1" x14ac:dyDescent="0.2">
      <c r="A5" s="58" t="s">
        <v>42</v>
      </c>
      <c r="B5" s="59" t="s">
        <v>7</v>
      </c>
      <c r="C5" s="60" t="s">
        <v>35</v>
      </c>
      <c r="D5" s="59" t="s">
        <v>18</v>
      </c>
      <c r="E5" s="59" t="s">
        <v>29</v>
      </c>
      <c r="F5" s="59" t="s">
        <v>5</v>
      </c>
      <c r="G5" s="59" t="s">
        <v>14</v>
      </c>
      <c r="H5" s="27" t="s">
        <v>30</v>
      </c>
      <c r="I5" s="101" t="s">
        <v>34</v>
      </c>
    </row>
    <row r="6" spans="1:241" ht="30" customHeight="1" x14ac:dyDescent="0.15">
      <c r="A6" s="54">
        <v>1</v>
      </c>
      <c r="B6" s="55" t="s">
        <v>16</v>
      </c>
      <c r="C6" s="56" t="s">
        <v>19</v>
      </c>
      <c r="D6" s="105" t="s">
        <v>25</v>
      </c>
      <c r="E6" s="106" t="s">
        <v>24</v>
      </c>
      <c r="F6" s="106" t="s">
        <v>37</v>
      </c>
      <c r="G6" s="106">
        <f ca="1">YEAR(TODAY())-LEFT(C6,2)-1900</f>
        <v>43</v>
      </c>
      <c r="H6" s="36">
        <v>3</v>
      </c>
      <c r="I6" s="49" t="s">
        <v>50</v>
      </c>
    </row>
    <row r="7" spans="1:241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50"/>
    </row>
    <row r="8" spans="1:241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50"/>
    </row>
    <row r="9" spans="1:24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50"/>
    </row>
    <row r="10" spans="1:24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51"/>
    </row>
    <row r="11" spans="1:24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50"/>
    </row>
    <row r="12" spans="1:24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50"/>
    </row>
    <row r="13" spans="1:24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50"/>
    </row>
    <row r="14" spans="1:24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50"/>
    </row>
    <row r="15" spans="1:241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50"/>
    </row>
    <row r="16" spans="1:241" customFormat="1" ht="44.25" customHeight="1" x14ac:dyDescent="0.15">
      <c r="A16" s="186" t="s">
        <v>3</v>
      </c>
      <c r="B16" s="187"/>
      <c r="C16" s="187"/>
      <c r="D16" s="187"/>
      <c r="E16" s="187"/>
      <c r="F16" s="187"/>
      <c r="G16" s="187"/>
      <c r="H16" s="187"/>
      <c r="I16" s="18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</row>
    <row r="24" spans="9:9" ht="20.100000000000001" customHeight="1" x14ac:dyDescent="0.15">
      <c r="I24" s="83"/>
    </row>
  </sheetData>
  <mergeCells count="2">
    <mergeCell ref="A16:I16"/>
    <mergeCell ref="A1:I1"/>
  </mergeCells>
  <phoneticPr fontId="28" type="noConversion"/>
  <dataValidations count="6">
    <dataValidation allowBlank="1" showInputMessage="1" showErrorMessage="1" promptTitle="번호 입력" sqref="A16 H16:I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8" tint="-0.249977111117893"/>
  </sheetPr>
  <dimension ref="A1:I24"/>
  <sheetViews>
    <sheetView view="pageBreakPreview" zoomScaleNormal="100" zoomScaleSheetLayoutView="100" workbookViewId="0">
      <pane ySplit="5" topLeftCell="A6" activePane="bottomLeft" state="frozen"/>
      <selection sqref="A1:I1"/>
      <selection pane="bottomLeft" sqref="A1:I1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4.88671875" style="23" customWidth="1"/>
    <col min="8" max="8" width="13.44140625" style="23" customWidth="1"/>
    <col min="9" max="9" width="13.33203125" style="23" customWidth="1"/>
    <col min="10" max="16384" width="8.88671875" style="1"/>
  </cols>
  <sheetData>
    <row r="1" spans="1:9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9" s="3" customFormat="1" ht="24.75" customHeight="1" x14ac:dyDescent="0.15">
      <c r="A2" s="21" t="s">
        <v>20</v>
      </c>
      <c r="B2" s="21"/>
      <c r="C2" s="21"/>
      <c r="D2" s="115" t="str">
        <f>배정인원!A17</f>
        <v>식품가공기능사(실기시험대비) / (2기)</v>
      </c>
      <c r="E2" s="10"/>
      <c r="F2" s="10"/>
      <c r="G2" s="10"/>
      <c r="H2" s="10"/>
      <c r="I2" s="10"/>
    </row>
    <row r="3" spans="1:9" s="3" customFormat="1" ht="24.75" customHeight="1" x14ac:dyDescent="0.15">
      <c r="A3" s="21" t="s">
        <v>21</v>
      </c>
      <c r="B3" s="11"/>
      <c r="D3" s="115" t="s">
        <v>56</v>
      </c>
      <c r="E3" s="11"/>
      <c r="F3" s="11"/>
      <c r="G3" s="10"/>
    </row>
    <row r="4" spans="1:9" ht="27.75" customHeight="1" thickBot="1" x14ac:dyDescent="0.2">
      <c r="A4" s="21" t="s">
        <v>52</v>
      </c>
      <c r="B4" s="95"/>
      <c r="C4" s="95"/>
      <c r="D4" s="114" t="s">
        <v>59</v>
      </c>
      <c r="E4" s="95"/>
      <c r="F4" s="95"/>
      <c r="G4" s="95"/>
      <c r="H4" s="190"/>
      <c r="I4" s="190"/>
    </row>
    <row r="5" spans="1:9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110" t="s">
        <v>51</v>
      </c>
      <c r="I5" s="111" t="s">
        <v>48</v>
      </c>
    </row>
    <row r="6" spans="1:9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104">
        <v>3</v>
      </c>
      <c r="I6" s="103" t="s">
        <v>57</v>
      </c>
    </row>
    <row r="7" spans="1:9" ht="30" customHeight="1" x14ac:dyDescent="0.15">
      <c r="A7" s="28">
        <v>2</v>
      </c>
      <c r="B7" s="6"/>
      <c r="C7" s="7"/>
      <c r="D7" s="29"/>
      <c r="E7" s="29"/>
      <c r="F7" s="7"/>
      <c r="G7" s="7"/>
      <c r="H7" s="97"/>
      <c r="I7" s="98"/>
    </row>
    <row r="8" spans="1:9" ht="30" customHeight="1" x14ac:dyDescent="0.15">
      <c r="A8" s="28">
        <v>3</v>
      </c>
      <c r="B8" s="6"/>
      <c r="C8" s="7"/>
      <c r="D8" s="29"/>
      <c r="E8" s="29"/>
      <c r="F8" s="7"/>
      <c r="G8" s="7"/>
      <c r="H8" s="97"/>
      <c r="I8" s="98"/>
    </row>
    <row r="9" spans="1:9" ht="30" customHeight="1" x14ac:dyDescent="0.15">
      <c r="A9" s="28">
        <v>4</v>
      </c>
      <c r="B9" s="6"/>
      <c r="C9" s="7"/>
      <c r="D9" s="29"/>
      <c r="E9" s="29"/>
      <c r="F9" s="7"/>
      <c r="G9" s="7"/>
      <c r="H9" s="97"/>
      <c r="I9" s="98"/>
    </row>
    <row r="10" spans="1:9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99"/>
      <c r="I10" s="100"/>
    </row>
    <row r="11" spans="1:9" ht="30" customHeight="1" x14ac:dyDescent="0.15">
      <c r="A11" s="28">
        <v>6</v>
      </c>
      <c r="B11" s="6"/>
      <c r="C11" s="7"/>
      <c r="D11" s="9"/>
      <c r="E11" s="29"/>
      <c r="F11" s="7"/>
      <c r="G11" s="7"/>
      <c r="H11" s="97"/>
      <c r="I11" s="98"/>
    </row>
    <row r="12" spans="1:9" ht="30" customHeight="1" x14ac:dyDescent="0.15">
      <c r="A12" s="28">
        <v>7</v>
      </c>
      <c r="B12" s="6"/>
      <c r="C12" s="7"/>
      <c r="D12" s="29"/>
      <c r="E12" s="29"/>
      <c r="F12" s="7"/>
      <c r="G12" s="7"/>
      <c r="H12" s="97"/>
      <c r="I12" s="98"/>
    </row>
    <row r="13" spans="1:9" ht="30" customHeight="1" x14ac:dyDescent="0.15">
      <c r="A13" s="28">
        <v>8</v>
      </c>
      <c r="B13" s="8"/>
      <c r="C13" s="8"/>
      <c r="D13" s="9"/>
      <c r="E13" s="29"/>
      <c r="F13" s="7"/>
      <c r="G13" s="7"/>
      <c r="H13" s="97"/>
      <c r="I13" s="98"/>
    </row>
    <row r="14" spans="1:9" ht="30" customHeight="1" x14ac:dyDescent="0.15">
      <c r="A14" s="28">
        <v>9</v>
      </c>
      <c r="B14" s="6"/>
      <c r="C14" s="7"/>
      <c r="D14" s="32"/>
      <c r="E14" s="7"/>
      <c r="F14" s="7"/>
      <c r="G14" s="7"/>
      <c r="H14" s="97"/>
      <c r="I14" s="98"/>
    </row>
    <row r="15" spans="1:9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02"/>
      <c r="I15" s="102"/>
    </row>
    <row r="16" spans="1:9" ht="45.75" customHeight="1" x14ac:dyDescent="0.15">
      <c r="A16" s="181" t="s">
        <v>3</v>
      </c>
      <c r="B16" s="182"/>
      <c r="C16" s="182"/>
      <c r="D16" s="182"/>
      <c r="E16" s="182"/>
      <c r="F16" s="182"/>
      <c r="G16" s="182"/>
      <c r="H16" s="182"/>
      <c r="I16" s="182"/>
    </row>
    <row r="24" spans="9:9" ht="20.100000000000001" customHeight="1" x14ac:dyDescent="0.15">
      <c r="I24" s="83"/>
    </row>
  </sheetData>
  <mergeCells count="3">
    <mergeCell ref="H4:I4"/>
    <mergeCell ref="A16:I16"/>
    <mergeCell ref="A1:I1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 I7:I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O10" sqref="O10"/>
      <selection pane="bottomLeft" activeCell="E3" sqref="E3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9" width="6.55468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thickBot="1" x14ac:dyDescent="0.2">
      <c r="A2" s="21" t="s">
        <v>20</v>
      </c>
      <c r="B2" s="21"/>
      <c r="C2" s="21"/>
      <c r="D2" s="21" t="s">
        <v>64</v>
      </c>
      <c r="E2" s="10"/>
      <c r="F2" s="10"/>
      <c r="H2" s="10"/>
    </row>
    <row r="3" spans="1:11" s="3" customFormat="1" ht="24.75" customHeight="1" thickBot="1" x14ac:dyDescent="0.2">
      <c r="A3" s="21" t="s">
        <v>63</v>
      </c>
      <c r="B3" s="11"/>
      <c r="D3" s="79" t="s">
        <v>86</v>
      </c>
      <c r="E3" s="150" t="s">
        <v>66</v>
      </c>
      <c r="F3" s="151"/>
      <c r="H3" s="10"/>
    </row>
    <row r="4" spans="1:11" ht="27.75" customHeight="1" thickBot="1" x14ac:dyDescent="0.2">
      <c r="D4" s="118"/>
      <c r="E4" s="22"/>
      <c r="F4" s="21"/>
      <c r="G4" s="21"/>
      <c r="H4" s="21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21" t="s">
        <v>34</v>
      </c>
      <c r="J5" s="170" t="s">
        <v>114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38" t="s">
        <v>50</v>
      </c>
      <c r="J6" s="171" t="s">
        <v>116</v>
      </c>
      <c r="K6" s="172" t="s">
        <v>117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119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119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119"/>
      <c r="J15" s="119"/>
      <c r="K15" s="119"/>
    </row>
    <row r="16" spans="1:11" ht="45.75" customHeight="1" thickBot="1" x14ac:dyDescent="0.2">
      <c r="A16" s="178" t="s">
        <v>3</v>
      </c>
      <c r="B16" s="179"/>
      <c r="C16" s="179"/>
      <c r="D16" s="179"/>
      <c r="E16" s="179"/>
      <c r="F16" s="179"/>
      <c r="G16" s="179"/>
      <c r="H16" s="179"/>
      <c r="I16" s="180"/>
    </row>
  </sheetData>
  <mergeCells count="2">
    <mergeCell ref="A1:I1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:I16"/>
  </dataValidations>
  <hyperlinks>
    <hyperlink ref="L6" r:id="rId1" display="www.gildong.com"/>
  </hyperlinks>
  <printOptions horizontalCentered="1"/>
  <pageMargins left="0.31486111879348755" right="0.27541667222976685" top="0.78694444894790649" bottom="0.8263888955116272" header="0.51138889789581299" footer="0.51138889789581299"/>
  <pageSetup paperSize="9" scale="74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8" tint="-0.249977111117893"/>
  </sheetPr>
  <dimension ref="A1:K16"/>
  <sheetViews>
    <sheetView zoomScaleNormal="100" zoomScaleSheetLayoutView="100" workbookViewId="0">
      <pane ySplit="5" topLeftCell="A6" activePane="bottomLeft" state="frozen"/>
      <selection activeCell="O10" sqref="O10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9" width="6.55468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">
        <v>67</v>
      </c>
      <c r="E2" s="10"/>
      <c r="F2" s="10"/>
      <c r="G2" s="10"/>
      <c r="H2" s="10"/>
    </row>
    <row r="3" spans="1:11" s="3" customFormat="1" ht="24.75" customHeight="1" x14ac:dyDescent="0.15">
      <c r="A3" s="21" t="s">
        <v>63</v>
      </c>
      <c r="B3" s="11"/>
      <c r="D3" s="79" t="s">
        <v>85</v>
      </c>
      <c r="E3" s="11"/>
      <c r="F3" s="11"/>
      <c r="G3" s="10"/>
      <c r="H3" s="10"/>
    </row>
    <row r="4" spans="1:11" ht="27.75" customHeight="1" thickBot="1" x14ac:dyDescent="0.2">
      <c r="D4" s="118"/>
      <c r="E4" s="22"/>
      <c r="F4" s="21"/>
      <c r="G4" s="21"/>
      <c r="H4" s="21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21" t="s">
        <v>34</v>
      </c>
      <c r="J5" s="170" t="s">
        <v>114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38" t="s">
        <v>50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119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119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119"/>
      <c r="J15" s="119"/>
      <c r="K15" s="119"/>
    </row>
    <row r="16" spans="1:11" ht="45.75" customHeight="1" thickBot="1" x14ac:dyDescent="0.2">
      <c r="A16" s="178" t="s">
        <v>3</v>
      </c>
      <c r="B16" s="179"/>
      <c r="C16" s="179"/>
      <c r="D16" s="179"/>
      <c r="E16" s="179"/>
      <c r="F16" s="179"/>
      <c r="G16" s="179"/>
      <c r="H16" s="179"/>
      <c r="I16" s="180"/>
    </row>
  </sheetData>
  <mergeCells count="2">
    <mergeCell ref="A1:I1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:I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-0.249977111117893"/>
  </sheetPr>
  <dimension ref="A1:L16"/>
  <sheetViews>
    <sheetView zoomScaleNormal="100" zoomScaleSheetLayoutView="100" workbookViewId="0">
      <pane ySplit="5" topLeftCell="A6" activePane="bottomLeft" state="frozen"/>
      <selection activeCell="O10" sqref="O10"/>
      <selection pane="bottomLeft" activeCell="D8" sqref="D8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12.21875" style="4" customWidth="1"/>
    <col min="6" max="6" width="12.21875" style="2" customWidth="1"/>
    <col min="7" max="9" width="12.21875" style="23" customWidth="1"/>
    <col min="10" max="10" width="8.88671875" style="1" hidden="1" customWidth="1"/>
    <col min="11" max="12" width="16.6640625" style="1" customWidth="1"/>
    <col min="13" max="16384" width="8.88671875" style="1"/>
  </cols>
  <sheetData>
    <row r="1" spans="1:12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12" s="3" customFormat="1" ht="24.75" customHeight="1" x14ac:dyDescent="0.15">
      <c r="A2" s="21" t="s">
        <v>20</v>
      </c>
      <c r="B2" s="21"/>
      <c r="C2" s="21"/>
      <c r="D2" s="21" t="s">
        <v>68</v>
      </c>
      <c r="E2" s="10"/>
      <c r="F2" s="10"/>
      <c r="G2" s="10"/>
      <c r="H2" s="10"/>
    </row>
    <row r="3" spans="1:12" s="3" customFormat="1" ht="24.75" customHeight="1" x14ac:dyDescent="0.15">
      <c r="A3" s="21" t="s">
        <v>63</v>
      </c>
      <c r="B3" s="11"/>
      <c r="D3" s="79" t="s">
        <v>84</v>
      </c>
      <c r="E3" s="11"/>
      <c r="F3" s="11"/>
      <c r="G3" s="10"/>
      <c r="H3" s="10"/>
    </row>
    <row r="4" spans="1:12" ht="27.75" customHeight="1" thickBot="1" x14ac:dyDescent="0.2">
      <c r="D4" s="118"/>
      <c r="E4" s="22"/>
      <c r="F4" s="21"/>
      <c r="G4" s="21"/>
      <c r="H4" s="21"/>
    </row>
    <row r="5" spans="1:12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01" t="s">
        <v>34</v>
      </c>
      <c r="K5" s="170" t="s">
        <v>119</v>
      </c>
      <c r="L5" s="170" t="s">
        <v>115</v>
      </c>
    </row>
    <row r="6" spans="1:12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49" t="s">
        <v>45</v>
      </c>
      <c r="K6" s="171" t="s">
        <v>116</v>
      </c>
      <c r="L6" s="172" t="s">
        <v>118</v>
      </c>
    </row>
    <row r="7" spans="1:12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50"/>
      <c r="K7" s="173"/>
      <c r="L7" s="173"/>
    </row>
    <row r="8" spans="1:12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50"/>
      <c r="K8" s="173"/>
      <c r="L8" s="173"/>
    </row>
    <row r="9" spans="1:12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50"/>
      <c r="K9" s="173"/>
      <c r="L9" s="173"/>
    </row>
    <row r="10" spans="1:12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51"/>
      <c r="K10" s="120"/>
      <c r="L10" s="120"/>
    </row>
    <row r="11" spans="1:12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50"/>
      <c r="K11" s="119"/>
      <c r="L11" s="119"/>
    </row>
    <row r="12" spans="1:12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50"/>
      <c r="K12" s="119"/>
      <c r="L12" s="119"/>
    </row>
    <row r="13" spans="1:12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50"/>
      <c r="K13" s="119"/>
      <c r="L13" s="119"/>
    </row>
    <row r="14" spans="1:12" ht="30" customHeight="1" x14ac:dyDescent="0.15">
      <c r="A14" s="28">
        <v>9</v>
      </c>
      <c r="B14" s="6"/>
      <c r="C14" s="7"/>
      <c r="D14" s="123"/>
      <c r="E14" s="7"/>
      <c r="F14" s="7"/>
      <c r="G14" s="7"/>
      <c r="H14" s="7"/>
      <c r="I14" s="50"/>
      <c r="K14" s="119"/>
      <c r="L14" s="119"/>
    </row>
    <row r="15" spans="1:12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50"/>
      <c r="K15" s="119"/>
      <c r="L15" s="119"/>
    </row>
    <row r="16" spans="1:12" ht="45.75" customHeight="1" x14ac:dyDescent="0.15">
      <c r="A16" s="181" t="s">
        <v>3</v>
      </c>
      <c r="B16" s="182"/>
      <c r="C16" s="182"/>
      <c r="D16" s="182"/>
      <c r="E16" s="182"/>
      <c r="F16" s="182"/>
      <c r="G16" s="182"/>
      <c r="H16" s="182"/>
      <c r="I16" s="182"/>
    </row>
  </sheetData>
  <mergeCells count="2">
    <mergeCell ref="A1:I1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-0.249977111117893"/>
  </sheetPr>
  <dimension ref="A1:K16"/>
  <sheetViews>
    <sheetView zoomScaleNormal="100" zoomScaleSheetLayoutView="100" workbookViewId="0">
      <pane ySplit="5" topLeftCell="A6" activePane="bottomLeft" state="frozen"/>
      <selection activeCell="O10" sqref="O10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9" width="6.55468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">
        <v>69</v>
      </c>
      <c r="E2" s="10"/>
      <c r="F2" s="10"/>
      <c r="G2" s="10"/>
      <c r="H2" s="10"/>
    </row>
    <row r="3" spans="1:11" s="3" customFormat="1" ht="24.75" customHeight="1" x14ac:dyDescent="0.15">
      <c r="A3" s="21" t="s">
        <v>63</v>
      </c>
      <c r="B3" s="11"/>
      <c r="D3" s="79" t="s">
        <v>87</v>
      </c>
      <c r="E3" s="11"/>
      <c r="F3" s="11"/>
      <c r="G3" s="10"/>
      <c r="H3" s="10"/>
    </row>
    <row r="4" spans="1:11" ht="27.75" customHeight="1" thickBot="1" x14ac:dyDescent="0.2">
      <c r="D4" s="118"/>
      <c r="E4" s="22"/>
      <c r="F4" s="21"/>
      <c r="G4" s="21"/>
      <c r="H4" s="21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01" t="s">
        <v>34</v>
      </c>
      <c r="J5" s="170" t="s">
        <v>120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49" t="s">
        <v>45</v>
      </c>
      <c r="J6" s="171" t="s">
        <v>121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50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50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50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51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50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50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50"/>
      <c r="J13" s="119"/>
      <c r="K13" s="119"/>
    </row>
    <row r="14" spans="1:11" ht="30" customHeight="1" x14ac:dyDescent="0.15">
      <c r="A14" s="28">
        <v>9</v>
      </c>
      <c r="B14" s="6"/>
      <c r="C14" s="7"/>
      <c r="D14" s="123"/>
      <c r="E14" s="7"/>
      <c r="F14" s="7"/>
      <c r="G14" s="7"/>
      <c r="H14" s="7"/>
      <c r="I14" s="50"/>
      <c r="J14" s="119"/>
      <c r="K14" s="119"/>
    </row>
    <row r="15" spans="1:11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50"/>
      <c r="J15" s="119"/>
      <c r="K15" s="119"/>
    </row>
    <row r="16" spans="1:11" ht="45.75" customHeight="1" x14ac:dyDescent="0.15">
      <c r="A16" s="181" t="s">
        <v>3</v>
      </c>
      <c r="B16" s="182"/>
      <c r="C16" s="182"/>
      <c r="D16" s="182"/>
      <c r="E16" s="182"/>
      <c r="F16" s="182"/>
      <c r="G16" s="182"/>
      <c r="H16" s="182"/>
      <c r="I16" s="182"/>
    </row>
  </sheetData>
  <mergeCells count="2">
    <mergeCell ref="A1:I1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16"/>
  <sheetViews>
    <sheetView zoomScaleNormal="100" zoomScaleSheetLayoutView="100" workbookViewId="0">
      <pane ySplit="5" topLeftCell="A6" activePane="bottomLeft" state="frozen"/>
      <selection activeCell="O10" sqref="O10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9" width="6.55468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배정인원!A10</f>
        <v>영농사고 응급처치</v>
      </c>
      <c r="E2" s="10"/>
      <c r="F2" s="10"/>
      <c r="G2" s="10"/>
      <c r="H2" s="10"/>
    </row>
    <row r="3" spans="1:11" s="3" customFormat="1" ht="24.75" customHeight="1" x14ac:dyDescent="0.15">
      <c r="A3" s="21" t="s">
        <v>63</v>
      </c>
      <c r="B3" s="11"/>
      <c r="D3" s="79" t="s">
        <v>83</v>
      </c>
      <c r="E3" s="11"/>
      <c r="F3" s="11"/>
      <c r="G3" s="10"/>
      <c r="H3" s="10"/>
    </row>
    <row r="4" spans="1:11" ht="27.75" customHeight="1" thickBot="1" x14ac:dyDescent="0.2">
      <c r="D4" s="118"/>
      <c r="E4" s="22"/>
      <c r="F4" s="21"/>
      <c r="G4" s="21"/>
      <c r="H4" s="21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01" t="s">
        <v>34</v>
      </c>
      <c r="J5" s="170" t="s">
        <v>114</v>
      </c>
      <c r="K5" s="170" t="s">
        <v>115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49" t="s">
        <v>45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50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50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50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51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50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50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50"/>
      <c r="J13" s="119"/>
      <c r="K13" s="119"/>
    </row>
    <row r="14" spans="1:11" ht="30" customHeight="1" x14ac:dyDescent="0.15">
      <c r="A14" s="28">
        <v>9</v>
      </c>
      <c r="B14" s="6"/>
      <c r="C14" s="7"/>
      <c r="D14" s="123"/>
      <c r="E14" s="7"/>
      <c r="F14" s="7"/>
      <c r="G14" s="7"/>
      <c r="H14" s="7"/>
      <c r="I14" s="50"/>
      <c r="J14" s="119"/>
      <c r="K14" s="119"/>
    </row>
    <row r="15" spans="1:11" ht="30" customHeight="1" x14ac:dyDescent="0.15">
      <c r="A15" s="28">
        <v>10</v>
      </c>
      <c r="B15" s="12"/>
      <c r="C15" s="13"/>
      <c r="D15" s="33"/>
      <c r="E15" s="13"/>
      <c r="F15" s="13"/>
      <c r="G15" s="13"/>
      <c r="H15" s="13"/>
      <c r="I15" s="50"/>
      <c r="J15" s="119"/>
      <c r="K15" s="119"/>
    </row>
    <row r="16" spans="1:11" ht="45.75" customHeight="1" x14ac:dyDescent="0.15">
      <c r="A16" s="181" t="s">
        <v>3</v>
      </c>
      <c r="B16" s="182"/>
      <c r="C16" s="182"/>
      <c r="D16" s="182"/>
      <c r="E16" s="182"/>
      <c r="F16" s="182"/>
      <c r="G16" s="182"/>
      <c r="H16" s="182"/>
      <c r="I16" s="182"/>
    </row>
  </sheetData>
  <mergeCells count="2">
    <mergeCell ref="A1:I1"/>
    <mergeCell ref="A16:I16"/>
  </mergeCells>
  <phoneticPr fontId="28" type="noConversion"/>
  <dataValidations count="6">
    <dataValidation allowBlank="1" showInputMessage="1" showErrorMessage="1" promptTitle="번호 입력" sqref="A16"/>
    <dataValidation type="whole" allowBlank="1" showInputMessage="1" showErrorMessage="1" promptTitle="번호 입력" sqref="A6:A15">
      <formula1>1</formula1>
      <formula2>500</formula2>
    </dataValidation>
    <dataValidation type="list" allowBlank="1" showInputMessage="1" showErrorMessage="1" sqref="F6:F15">
      <formula1>"남,여"</formula1>
    </dataValidation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8" tint="-0.249977111117893"/>
  </sheetPr>
  <dimension ref="A1:O16"/>
  <sheetViews>
    <sheetView zoomScaleNormal="100" zoomScaleSheetLayoutView="100" workbookViewId="0">
      <pane ySplit="5" topLeftCell="A6" activePane="bottomLeft" state="frozen"/>
      <selection activeCell="O10" sqref="O10"/>
      <selection pane="bottomLeft" activeCell="G8" sqref="G8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9" width="6.5546875" style="23" customWidth="1"/>
    <col min="10" max="10" width="16.6640625" style="1" customWidth="1"/>
    <col min="11" max="11" width="12.44140625" style="1" customWidth="1"/>
    <col min="12" max="12" width="12.77734375" style="1" customWidth="1"/>
    <col min="13" max="13" width="18.88671875" style="1" customWidth="1"/>
    <col min="14" max="15" width="16.6640625" style="1" customWidth="1"/>
    <col min="16" max="16384" width="8.88671875" style="1"/>
  </cols>
  <sheetData>
    <row r="1" spans="1:15" s="3" customFormat="1" ht="32.25" customHeight="1" x14ac:dyDescent="0.15">
      <c r="A1" s="177" t="s">
        <v>22</v>
      </c>
      <c r="B1" s="177"/>
      <c r="C1" s="177"/>
      <c r="D1" s="177"/>
      <c r="E1" s="177"/>
      <c r="F1" s="177"/>
      <c r="G1" s="177"/>
      <c r="H1" s="177"/>
      <c r="I1" s="177"/>
    </row>
    <row r="2" spans="1:15" s="3" customFormat="1" ht="24.75" customHeight="1" x14ac:dyDescent="0.15">
      <c r="A2" s="21" t="s">
        <v>20</v>
      </c>
      <c r="B2" s="21"/>
      <c r="C2" s="21"/>
      <c r="D2" s="21" t="str">
        <f>배정인원!A11</f>
        <v>1페이지 사업제안서 작성</v>
      </c>
      <c r="E2" s="10"/>
      <c r="F2" s="10"/>
      <c r="G2" s="10"/>
      <c r="H2" s="10"/>
    </row>
    <row r="3" spans="1:15" s="3" customFormat="1" ht="24.75" customHeight="1" x14ac:dyDescent="0.15">
      <c r="A3" s="21" t="s">
        <v>63</v>
      </c>
      <c r="B3" s="11"/>
      <c r="D3" s="79" t="s">
        <v>88</v>
      </c>
      <c r="E3" s="11"/>
      <c r="F3" s="11"/>
      <c r="G3" s="10"/>
      <c r="H3" s="10"/>
    </row>
    <row r="4" spans="1:15" ht="27.75" customHeight="1" thickBot="1" x14ac:dyDescent="0.2">
      <c r="D4" s="118"/>
      <c r="E4" s="22"/>
      <c r="F4" s="21"/>
      <c r="G4" s="21"/>
      <c r="H4" s="21"/>
      <c r="J4" s="133" t="s">
        <v>82</v>
      </c>
    </row>
    <row r="5" spans="1:15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27" t="s">
        <v>30</v>
      </c>
      <c r="I5" s="121" t="s">
        <v>34</v>
      </c>
      <c r="J5" s="134" t="s">
        <v>74</v>
      </c>
      <c r="K5" s="128" t="s">
        <v>75</v>
      </c>
      <c r="L5" s="128" t="s">
        <v>76</v>
      </c>
      <c r="M5" s="129" t="s">
        <v>77</v>
      </c>
      <c r="N5" s="170" t="s">
        <v>114</v>
      </c>
      <c r="O5" s="170" t="s">
        <v>115</v>
      </c>
    </row>
    <row r="6" spans="1:15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36">
        <v>3</v>
      </c>
      <c r="I6" s="38" t="s">
        <v>45</v>
      </c>
      <c r="J6" s="135" t="s">
        <v>78</v>
      </c>
      <c r="K6" s="130" t="s">
        <v>79</v>
      </c>
      <c r="L6" s="130" t="s">
        <v>80</v>
      </c>
      <c r="M6" s="131" t="s">
        <v>81</v>
      </c>
      <c r="N6" s="171" t="s">
        <v>116</v>
      </c>
      <c r="O6" s="172" t="s">
        <v>118</v>
      </c>
    </row>
    <row r="7" spans="1:15" ht="30" customHeight="1" x14ac:dyDescent="0.15">
      <c r="A7" s="28">
        <v>2</v>
      </c>
      <c r="B7" s="6"/>
      <c r="C7" s="7"/>
      <c r="D7" s="29"/>
      <c r="E7" s="29"/>
      <c r="F7" s="7"/>
      <c r="G7" s="7"/>
      <c r="H7" s="7"/>
      <c r="I7" s="119"/>
      <c r="J7" s="136"/>
      <c r="K7" s="132"/>
      <c r="L7" s="132"/>
      <c r="M7" s="137"/>
      <c r="N7" s="173"/>
      <c r="O7" s="173"/>
    </row>
    <row r="8" spans="1:15" ht="30" customHeight="1" x14ac:dyDescent="0.15">
      <c r="A8" s="28">
        <v>3</v>
      </c>
      <c r="B8" s="6"/>
      <c r="C8" s="7"/>
      <c r="D8" s="29"/>
      <c r="E8" s="29"/>
      <c r="F8" s="7"/>
      <c r="G8" s="7"/>
      <c r="H8" s="7"/>
      <c r="I8" s="119"/>
      <c r="J8" s="138"/>
      <c r="K8" s="98"/>
      <c r="L8" s="98"/>
      <c r="M8" s="137"/>
      <c r="N8" s="173"/>
      <c r="O8" s="173"/>
    </row>
    <row r="9" spans="1:15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38"/>
      <c r="K9" s="98"/>
      <c r="L9" s="98"/>
      <c r="M9" s="137"/>
      <c r="N9" s="173"/>
      <c r="O9" s="173"/>
    </row>
    <row r="10" spans="1:15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39"/>
      <c r="K10" s="100"/>
      <c r="L10" s="100"/>
      <c r="M10" s="140"/>
      <c r="N10" s="120"/>
      <c r="O10" s="120"/>
    </row>
    <row r="11" spans="1:15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38"/>
      <c r="K11" s="98"/>
      <c r="L11" s="98"/>
      <c r="M11" s="137"/>
      <c r="N11" s="119"/>
      <c r="O11" s="119"/>
    </row>
    <row r="12" spans="1:15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38"/>
      <c r="K12" s="98"/>
      <c r="L12" s="98"/>
      <c r="M12" s="137"/>
      <c r="N12" s="119"/>
      <c r="O12" s="119"/>
    </row>
    <row r="13" spans="1:15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38"/>
      <c r="K13" s="98"/>
      <c r="L13" s="98"/>
      <c r="M13" s="137"/>
      <c r="N13" s="119"/>
      <c r="O13" s="119"/>
    </row>
    <row r="14" spans="1:15" ht="30" customHeight="1" x14ac:dyDescent="0.15">
      <c r="A14" s="28">
        <v>9</v>
      </c>
      <c r="B14" s="6"/>
      <c r="C14" s="7"/>
      <c r="D14" s="123"/>
      <c r="E14" s="7"/>
      <c r="F14" s="7"/>
      <c r="G14" s="7"/>
      <c r="H14" s="7"/>
      <c r="I14" s="119"/>
      <c r="J14" s="138"/>
      <c r="K14" s="98"/>
      <c r="L14" s="98"/>
      <c r="M14" s="137"/>
      <c r="N14" s="119"/>
      <c r="O14" s="119"/>
    </row>
    <row r="15" spans="1:15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41"/>
      <c r="K15" s="142"/>
      <c r="L15" s="143"/>
      <c r="M15" s="144"/>
      <c r="N15" s="119"/>
      <c r="O15" s="119"/>
    </row>
    <row r="16" spans="1:15" ht="45.75" customHeight="1" x14ac:dyDescent="0.15">
      <c r="A16" s="183" t="s">
        <v>3</v>
      </c>
      <c r="B16" s="184"/>
      <c r="C16" s="184"/>
      <c r="D16" s="184"/>
      <c r="E16" s="184"/>
      <c r="F16" s="184"/>
      <c r="G16" s="184"/>
      <c r="H16" s="184"/>
      <c r="I16" s="184"/>
    </row>
  </sheetData>
  <mergeCells count="2">
    <mergeCell ref="A1:I1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 J6:M6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hyperlinks>
    <hyperlink ref="M6" r:id="rId1"/>
  </hyperlinks>
  <printOptions horizontalCentered="1"/>
  <pageMargins left="0.31486111879348755" right="0.27541667222976685" top="0.78694444894790649" bottom="0.8263888955116272" header="0.51138889789581299" footer="0.51138889789581299"/>
  <pageSetup paperSize="9" scale="55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8" tint="-0.249977111117893"/>
  </sheetPr>
  <dimension ref="A1:K16"/>
  <sheetViews>
    <sheetView zoomScaleNormal="100" zoomScaleSheetLayoutView="100" workbookViewId="0">
      <pane ySplit="7" topLeftCell="A8" activePane="bottomLeft" state="frozen"/>
      <selection activeCell="J19" sqref="J19"/>
      <selection pane="bottomLeft" activeCell="K16" sqref="K16"/>
    </sheetView>
  </sheetViews>
  <sheetFormatPr defaultRowHeight="20.100000000000001" customHeight="1" x14ac:dyDescent="0.15"/>
  <cols>
    <col min="1" max="1" width="4.109375" style="2" customWidth="1"/>
    <col min="2" max="2" width="5.21875" style="2" customWidth="1"/>
    <col min="3" max="3" width="7.88671875" style="2" customWidth="1"/>
    <col min="4" max="4" width="26.6640625" style="5" customWidth="1"/>
    <col min="5" max="5" width="9.21875" style="4" customWidth="1"/>
    <col min="6" max="6" width="6.5546875" style="2" customWidth="1"/>
    <col min="7" max="7" width="6.5546875" style="23" customWidth="1"/>
    <col min="8" max="8" width="7.109375" style="23" bestFit="1" customWidth="1"/>
    <col min="9" max="9" width="11.77734375" style="23" customWidth="1"/>
    <col min="10" max="11" width="16.6640625" style="1" customWidth="1"/>
    <col min="12" max="16384" width="8.88671875" style="1"/>
  </cols>
  <sheetData>
    <row r="1" spans="1:11" s="3" customFormat="1" ht="32.25" customHeight="1" x14ac:dyDescent="0.15">
      <c r="A1" s="177" t="s">
        <v>47</v>
      </c>
      <c r="B1" s="177"/>
      <c r="C1" s="177"/>
      <c r="D1" s="177"/>
      <c r="E1" s="177"/>
      <c r="F1" s="177"/>
      <c r="G1" s="177"/>
      <c r="H1" s="177"/>
      <c r="I1" s="177"/>
    </row>
    <row r="2" spans="1:11" s="3" customFormat="1" ht="24.75" customHeight="1" x14ac:dyDescent="0.15">
      <c r="A2" s="21" t="s">
        <v>20</v>
      </c>
      <c r="B2" s="21"/>
      <c r="C2" s="21"/>
      <c r="D2" s="21" t="str">
        <f>배정인원!A12</f>
        <v>건강한 식품, 똑똑한 소비</v>
      </c>
      <c r="E2" s="122"/>
      <c r="F2" s="10"/>
      <c r="G2" s="10"/>
      <c r="H2" s="10"/>
    </row>
    <row r="3" spans="1:11" s="3" customFormat="1" ht="24.75" customHeight="1" x14ac:dyDescent="0.15">
      <c r="A3" s="21" t="s">
        <v>62</v>
      </c>
      <c r="B3" s="11"/>
      <c r="D3" s="79" t="s">
        <v>83</v>
      </c>
      <c r="E3" s="11"/>
      <c r="F3" s="11"/>
      <c r="G3" s="10"/>
      <c r="H3" s="10"/>
    </row>
    <row r="4" spans="1:11" ht="27.75" customHeight="1" thickBot="1" x14ac:dyDescent="0.2">
      <c r="A4" s="21"/>
      <c r="D4" s="185"/>
      <c r="E4" s="185"/>
      <c r="F4" s="185"/>
      <c r="G4" s="185"/>
      <c r="H4" s="185"/>
      <c r="I4" s="185"/>
    </row>
    <row r="5" spans="1:11" ht="35.25" customHeight="1" thickBot="1" x14ac:dyDescent="0.2">
      <c r="A5" s="24" t="s">
        <v>42</v>
      </c>
      <c r="B5" s="25" t="s">
        <v>7</v>
      </c>
      <c r="C5" s="26" t="s">
        <v>35</v>
      </c>
      <c r="D5" s="25" t="s">
        <v>18</v>
      </c>
      <c r="E5" s="25" t="s">
        <v>29</v>
      </c>
      <c r="F5" s="25" t="s">
        <v>5</v>
      </c>
      <c r="G5" s="25" t="s">
        <v>14</v>
      </c>
      <c r="H5" s="90" t="s">
        <v>30</v>
      </c>
      <c r="I5" s="155" t="s">
        <v>48</v>
      </c>
      <c r="J5" s="170" t="s">
        <v>114</v>
      </c>
      <c r="K5" s="170" t="s">
        <v>122</v>
      </c>
    </row>
    <row r="6" spans="1:11" ht="30" customHeight="1" x14ac:dyDescent="0.15">
      <c r="A6" s="34">
        <v>1</v>
      </c>
      <c r="B6" s="35" t="s">
        <v>16</v>
      </c>
      <c r="C6" s="36" t="s">
        <v>19</v>
      </c>
      <c r="D6" s="37" t="s">
        <v>25</v>
      </c>
      <c r="E6" s="36" t="s">
        <v>24</v>
      </c>
      <c r="F6" s="36" t="s">
        <v>37</v>
      </c>
      <c r="G6" s="36">
        <f ca="1">YEAR(TODAY())-LEFT(C6,2)-1900</f>
        <v>43</v>
      </c>
      <c r="H6" s="93">
        <v>3</v>
      </c>
      <c r="I6" s="156" t="s">
        <v>49</v>
      </c>
      <c r="J6" s="171" t="s">
        <v>116</v>
      </c>
      <c r="K6" s="172" t="s">
        <v>118</v>
      </c>
    </row>
    <row r="7" spans="1:11" ht="30" customHeight="1" x14ac:dyDescent="0.15">
      <c r="A7" s="28">
        <v>2</v>
      </c>
      <c r="B7" s="6"/>
      <c r="C7" s="7"/>
      <c r="D7" s="29"/>
      <c r="E7" s="29"/>
      <c r="F7" s="7"/>
      <c r="G7" s="7"/>
      <c r="H7" s="85"/>
      <c r="I7" s="157"/>
      <c r="J7" s="173"/>
      <c r="K7" s="173"/>
    </row>
    <row r="8" spans="1:11" ht="30" customHeight="1" x14ac:dyDescent="0.15">
      <c r="A8" s="28">
        <v>3</v>
      </c>
      <c r="B8" s="6"/>
      <c r="C8" s="7"/>
      <c r="D8" s="29"/>
      <c r="E8" s="29"/>
      <c r="F8" s="7"/>
      <c r="G8" s="7"/>
      <c r="H8" s="85"/>
      <c r="I8" s="157"/>
      <c r="J8" s="173"/>
      <c r="K8" s="173"/>
    </row>
    <row r="9" spans="1:11" ht="30" customHeight="1" x14ac:dyDescent="0.15">
      <c r="A9" s="28">
        <v>4</v>
      </c>
      <c r="B9" s="6"/>
      <c r="C9" s="7"/>
      <c r="D9" s="29"/>
      <c r="E9" s="29"/>
      <c r="F9" s="7"/>
      <c r="G9" s="7"/>
      <c r="H9" s="7"/>
      <c r="I9" s="119"/>
      <c r="J9" s="173"/>
      <c r="K9" s="173"/>
    </row>
    <row r="10" spans="1:11" ht="30" customHeight="1" x14ac:dyDescent="0.15">
      <c r="A10" s="28">
        <v>5</v>
      </c>
      <c r="B10" s="47"/>
      <c r="C10" s="48"/>
      <c r="D10" s="30"/>
      <c r="E10" s="31"/>
      <c r="F10" s="48"/>
      <c r="G10" s="48"/>
      <c r="H10" s="48"/>
      <c r="I10" s="120"/>
      <c r="J10" s="120"/>
      <c r="K10" s="120"/>
    </row>
    <row r="11" spans="1:11" ht="30" customHeight="1" x14ac:dyDescent="0.15">
      <c r="A11" s="28">
        <v>6</v>
      </c>
      <c r="B11" s="6"/>
      <c r="C11" s="7"/>
      <c r="D11" s="9"/>
      <c r="E11" s="29"/>
      <c r="F11" s="7"/>
      <c r="G11" s="7"/>
      <c r="H11" s="7"/>
      <c r="I11" s="119"/>
      <c r="J11" s="119"/>
      <c r="K11" s="119"/>
    </row>
    <row r="12" spans="1:11" ht="30" customHeight="1" x14ac:dyDescent="0.15">
      <c r="A12" s="28">
        <v>7</v>
      </c>
      <c r="B12" s="6"/>
      <c r="C12" s="7"/>
      <c r="D12" s="29"/>
      <c r="E12" s="29"/>
      <c r="F12" s="7"/>
      <c r="G12" s="7"/>
      <c r="H12" s="7"/>
      <c r="I12" s="119"/>
      <c r="J12" s="119"/>
      <c r="K12" s="119"/>
    </row>
    <row r="13" spans="1:11" ht="30" customHeight="1" x14ac:dyDescent="0.15">
      <c r="A13" s="28">
        <v>8</v>
      </c>
      <c r="B13" s="8"/>
      <c r="C13" s="8"/>
      <c r="D13" s="9"/>
      <c r="E13" s="29"/>
      <c r="F13" s="7"/>
      <c r="G13" s="7"/>
      <c r="H13" s="7"/>
      <c r="I13" s="119"/>
      <c r="J13" s="119"/>
      <c r="K13" s="119"/>
    </row>
    <row r="14" spans="1:11" ht="30" customHeight="1" x14ac:dyDescent="0.15">
      <c r="A14" s="28">
        <v>9</v>
      </c>
      <c r="B14" s="6"/>
      <c r="C14" s="7"/>
      <c r="D14" s="32"/>
      <c r="E14" s="7"/>
      <c r="F14" s="7"/>
      <c r="G14" s="7"/>
      <c r="H14" s="7"/>
      <c r="I14" s="119"/>
      <c r="J14" s="119"/>
      <c r="K14" s="119"/>
    </row>
    <row r="15" spans="1:11" ht="30" customHeight="1" thickBot="1" x14ac:dyDescent="0.2">
      <c r="A15" s="145">
        <v>10</v>
      </c>
      <c r="B15" s="146"/>
      <c r="C15" s="147"/>
      <c r="D15" s="148"/>
      <c r="E15" s="147"/>
      <c r="F15" s="147"/>
      <c r="G15" s="147"/>
      <c r="H15" s="147"/>
      <c r="I15" s="149"/>
      <c r="J15" s="119"/>
      <c r="K15" s="119"/>
    </row>
    <row r="16" spans="1:11" ht="45.75" customHeight="1" x14ac:dyDescent="0.15">
      <c r="A16" s="186" t="s">
        <v>61</v>
      </c>
      <c r="B16" s="187"/>
      <c r="C16" s="187"/>
      <c r="D16" s="187"/>
      <c r="E16" s="187"/>
      <c r="F16" s="187"/>
      <c r="G16" s="187"/>
      <c r="H16" s="187"/>
      <c r="I16" s="187"/>
    </row>
  </sheetData>
  <mergeCells count="3">
    <mergeCell ref="A1:I1"/>
    <mergeCell ref="D4:I4"/>
    <mergeCell ref="A16:I16"/>
  </mergeCells>
  <phoneticPr fontId="28" type="noConversion"/>
  <dataValidations count="6">
    <dataValidation type="whole" allowBlank="1" showInputMessage="1" showErrorMessage="1" error="해당 셀에는 숫자만 입력 가능합니다." promptTitle="숫자 값만 입력" sqref="H6:H15">
      <formula1>0</formula1>
      <formula2>80</formula2>
    </dataValidation>
    <dataValidation allowBlank="1" showInputMessage="1" showErrorMessage="1" promptTitle="생년월일 입력" prompt="생년월일 양식은 콤마있는 6자리 숫자입니다._x000a__x000a_○올바른 값 : 56.07.02_x000a_○잘못된 값 예시_x000a_ 1. 56.3.12 :3 대신 03을 넣어야 합니다._x000a_ 2. 560312 : 콤마를 입력하지 않았습니다." sqref="C6:C15"/>
    <dataValidation allowBlank="1" showInputMessage="1" showErrorMessage="1" promptTitle="주소 입력" prompt="1. 도는 생략하고 시군부터 입력하십시오._x000a_2. 주소를 생략하지 마십시오. _x000a_  ex) 고창군. 읍 교촌리_x000a_3. 아파트 표기 통일 (도로명주소 변환 위해)_x000a_  ex) 송천아파트 101동 1101호 (맞는 표기)_x000a_  ex) 송천@ 101/1101 (틀린 표기)" sqref="D6:D15"/>
    <dataValidation type="list" allowBlank="1" showInputMessage="1" showErrorMessage="1" sqref="F6:F15">
      <formula1>"남,여"</formula1>
    </dataValidation>
    <dataValidation type="whole" allowBlank="1" showInputMessage="1" showErrorMessage="1" promptTitle="번호 입력" sqref="A6:A15">
      <formula1>1</formula1>
      <formula2>500</formula2>
    </dataValidation>
    <dataValidation allowBlank="1" showInputMessage="1" showErrorMessage="1" promptTitle="번호 입력" sqref="A16"/>
  </dataValidations>
  <printOptions horizontalCentered="1"/>
  <pageMargins left="0.31486111879348755" right="0.27541667222976685" top="0.78694444894790649" bottom="0.8263888955116272" header="0.51138889789581299" footer="0.51138889789581299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</vt:i4>
      </vt:variant>
      <vt:variant>
        <vt:lpstr>이름이 지정된 범위</vt:lpstr>
      </vt:variant>
      <vt:variant>
        <vt:i4>44</vt:i4>
      </vt:variant>
    </vt:vector>
  </HeadingPairs>
  <TitlesOfParts>
    <vt:vector size="68" baseType="lpstr">
      <vt:lpstr>총괄</vt:lpstr>
      <vt:lpstr>배정인원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배정인원!Print_Area</vt:lpstr>
      <vt:lpstr>총괄!Print_Area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'18'!Print_Titles</vt:lpstr>
      <vt:lpstr>'19'!Print_Titles</vt:lpstr>
      <vt:lpstr>'2'!Print_Titles</vt:lpstr>
      <vt:lpstr>'20'!Print_Titles</vt:lpstr>
      <vt:lpstr>'21'!Print_Titles</vt:lpstr>
      <vt:lpstr>'22'!Print_Titles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smart</dc:creator>
  <cp:keywords/>
  <dc:description/>
  <cp:lastModifiedBy>USER</cp:lastModifiedBy>
  <cp:revision>2</cp:revision>
  <cp:lastPrinted>2016-01-29T08:08:50Z</cp:lastPrinted>
  <dcterms:created xsi:type="dcterms:W3CDTF">2005-02-15T01:38:50Z</dcterms:created>
  <dcterms:modified xsi:type="dcterms:W3CDTF">2023-02-28T00:22:50Z</dcterms:modified>
</cp:coreProperties>
</file>