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tj07\Desktop\"/>
    </mc:Choice>
  </mc:AlternateContent>
  <bookViews>
    <workbookView xWindow="480" yWindow="75" windowWidth="15570" windowHeight="11655"/>
  </bookViews>
  <sheets>
    <sheet name="수요조사결과" sheetId="1" r:id="rId1"/>
  </sheets>
  <definedNames>
    <definedName name="_xlnm.Print_Area" localSheetId="0">수요조사결과!$A$1:$M$27</definedName>
  </definedNames>
  <calcPr calcId="152511"/>
</workbook>
</file>

<file path=xl/calcChain.xml><?xml version="1.0" encoding="utf-8"?>
<calcChain xmlns="http://schemas.openxmlformats.org/spreadsheetml/2006/main">
  <c r="K16" i="1" l="1"/>
  <c r="L16" i="1"/>
  <c r="J16" i="1"/>
  <c r="K25" i="1" l="1"/>
  <c r="L25" i="1"/>
  <c r="J25" i="1"/>
  <c r="K23" i="1"/>
  <c r="L23" i="1"/>
  <c r="J23" i="1"/>
  <c r="K7" i="1"/>
  <c r="L7" i="1"/>
  <c r="L6" i="1" s="1"/>
  <c r="J7" i="1"/>
  <c r="I8" i="1"/>
  <c r="I24" i="1"/>
  <c r="I22" i="1"/>
  <c r="I21" i="1"/>
  <c r="I20" i="1"/>
  <c r="I19" i="1"/>
  <c r="I18" i="1"/>
  <c r="I17" i="1"/>
  <c r="K6" i="1" l="1"/>
  <c r="J6" i="1"/>
  <c r="I23" i="1"/>
  <c r="I7" i="1" l="1"/>
  <c r="I9" i="1"/>
  <c r="I10" i="1"/>
  <c r="I11" i="1"/>
  <c r="I12" i="1"/>
  <c r="I13" i="1"/>
  <c r="I14" i="1"/>
  <c r="I15" i="1"/>
  <c r="I16" i="1"/>
  <c r="I25" i="1"/>
  <c r="I26" i="1"/>
  <c r="I6" i="1"/>
</calcChain>
</file>

<file path=xl/sharedStrings.xml><?xml version="1.0" encoding="utf-8"?>
<sst xmlns="http://schemas.openxmlformats.org/spreadsheetml/2006/main" count="73" uniqueCount="38">
  <si>
    <r>
      <t>(</t>
    </r>
    <r>
      <rPr>
        <sz val="10"/>
        <color rgb="FF000000"/>
        <rFont val="맑은 고딕"/>
        <family val="3"/>
        <charset val="129"/>
        <scheme val="minor"/>
      </rPr>
      <t>단위</t>
    </r>
    <r>
      <rPr>
        <sz val="10"/>
        <color rgb="FF000000"/>
        <rFont val="휴먼명조"/>
        <family val="3"/>
        <charset val="129"/>
      </rPr>
      <t>:</t>
    </r>
    <r>
      <rPr>
        <sz val="10"/>
        <color rgb="FF000000"/>
        <rFont val="맑은 고딕"/>
        <family val="3"/>
        <charset val="129"/>
        <scheme val="minor"/>
      </rPr>
      <t>천원</t>
    </r>
    <r>
      <rPr>
        <sz val="10"/>
        <color rgb="FF000000"/>
        <rFont val="휴먼명조"/>
        <family val="3"/>
        <charset val="129"/>
      </rPr>
      <t>)</t>
    </r>
  </si>
  <si>
    <t>기업개요</t>
  </si>
  <si>
    <t xml:space="preserve">사 업 내 용 </t>
  </si>
  <si>
    <t>총사업비</t>
  </si>
  <si>
    <t>도비</t>
  </si>
  <si>
    <t>시군비</t>
  </si>
  <si>
    <t>자부담</t>
  </si>
  <si>
    <t>업체명</t>
  </si>
  <si>
    <t>종업원수</t>
  </si>
  <si>
    <t>주생산품</t>
  </si>
  <si>
    <t>주소</t>
    <phoneticPr fontId="7" type="noConversion"/>
  </si>
  <si>
    <t>전화번호</t>
    <phoneticPr fontId="7" type="noConversion"/>
  </si>
  <si>
    <t>수요조사 결과</t>
    <phoneticPr fontId="7" type="noConversion"/>
  </si>
  <si>
    <t>시군명</t>
    <phoneticPr fontId="7" type="noConversion"/>
  </si>
  <si>
    <t>비고</t>
    <phoneticPr fontId="7" type="noConversion"/>
  </si>
  <si>
    <t>분야별</t>
    <phoneticPr fontId="7" type="noConversion"/>
  </si>
  <si>
    <t>총계</t>
    <phoneticPr fontId="7" type="noConversion"/>
  </si>
  <si>
    <t>소계</t>
    <phoneticPr fontId="7" type="noConversion"/>
  </si>
  <si>
    <t>근무환경</t>
    <phoneticPr fontId="7" type="noConversion"/>
  </si>
  <si>
    <t>복지편익</t>
    <phoneticPr fontId="7" type="noConversion"/>
  </si>
  <si>
    <t>출퇴근버스</t>
    <phoneticPr fontId="7" type="noConversion"/>
  </si>
  <si>
    <t>공동직장어린이집</t>
    <phoneticPr fontId="7" type="noConversion"/>
  </si>
  <si>
    <t>광고자재용품</t>
    <phoneticPr fontId="7" type="noConversion"/>
  </si>
  <si>
    <t>군산시 서수면 상장곤윗길 77</t>
    <phoneticPr fontId="7" type="noConversion"/>
  </si>
  <si>
    <t>466-9493</t>
    <phoneticPr fontId="7" type="noConversion"/>
  </si>
  <si>
    <t>화장실 개선</t>
    <phoneticPr fontId="7" type="noConversion"/>
  </si>
  <si>
    <t>군산시</t>
    <phoneticPr fontId="7" type="noConversion"/>
  </si>
  <si>
    <t>(유)기업지원과</t>
    <phoneticPr fontId="7" type="noConversion"/>
  </si>
  <si>
    <t>근로자출퇴근버스 운영지원</t>
    <phoneticPr fontId="7" type="noConversion"/>
  </si>
  <si>
    <t>사단법인</t>
    <phoneticPr fontId="7" type="noConversion"/>
  </si>
  <si>
    <t>군산시 산단남북로 169</t>
    <phoneticPr fontId="7" type="noConversion"/>
  </si>
  <si>
    <t>464-5658</t>
    <phoneticPr fontId="7" type="noConversion"/>
  </si>
  <si>
    <t>공동직장어린이집</t>
    <phoneticPr fontId="13" type="noConversion"/>
  </si>
  <si>
    <t>중소기업 공동직장어린이집</t>
    <phoneticPr fontId="13" type="noConversion"/>
  </si>
  <si>
    <t xml:space="preserve">군산시 </t>
    <phoneticPr fontId="7" type="noConversion"/>
  </si>
  <si>
    <t>국비 &lt;20,000&gt;</t>
    <phoneticPr fontId="7" type="noConversion"/>
  </si>
  <si>
    <r>
      <t>2019</t>
    </r>
    <r>
      <rPr>
        <b/>
        <sz val="20"/>
        <color rgb="FF000000"/>
        <rFont val="맑은 고딕"/>
        <family val="3"/>
        <charset val="129"/>
        <scheme val="minor"/>
      </rPr>
      <t>년 중소기업 환경개선사업 수요조사 결과 (작성예시)</t>
    </r>
    <phoneticPr fontId="7" type="noConversion"/>
  </si>
  <si>
    <r>
      <t xml:space="preserve">※ 종업원수 </t>
    </r>
    <r>
      <rPr>
        <sz val="10"/>
        <color rgb="FF000000"/>
        <rFont val="한양중고딕"/>
        <family val="3"/>
        <charset val="129"/>
      </rPr>
      <t>: 2017.12</t>
    </r>
    <r>
      <rPr>
        <sz val="10"/>
        <color rgb="FF000000"/>
        <rFont val="맑은 고딕"/>
        <family val="3"/>
        <charset val="129"/>
        <scheme val="minor"/>
      </rPr>
      <t>월말 근로소득세원천징수 이행상황신고서 기준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</si>
</sst>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sz val="10"/>
      <color rgb="FF000000"/>
      <name val="휴먼명조"/>
      <family val="3"/>
      <charset val="129"/>
    </font>
    <font>
      <b/>
      <sz val="12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한양중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right" vertical="center" wrapText="1"/>
    </xf>
    <xf numFmtId="0" fontId="0" fillId="2" borderId="0" xfId="0" applyFill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1" fontId="6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shrinkToFit="1"/>
    </xf>
    <xf numFmtId="41" fontId="11" fillId="2" borderId="1" xfId="1" applyFont="1" applyFill="1" applyBorder="1" applyAlignment="1">
      <alignment horizontal="center" vertical="center" shrinkToFit="1"/>
    </xf>
    <xf numFmtId="41" fontId="10" fillId="4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left" vertical="center" wrapText="1"/>
    </xf>
    <xf numFmtId="41" fontId="10" fillId="4" borderId="1" xfId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left" vertical="center" wrapText="1"/>
    </xf>
    <xf numFmtId="41" fontId="10" fillId="3" borderId="1" xfId="1" applyFont="1" applyFill="1" applyBorder="1" applyAlignment="1">
      <alignment horizontal="center" vertical="center" wrapText="1"/>
    </xf>
    <xf numFmtId="41" fontId="10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0" borderId="0" xfId="0" quotePrefix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Normal="100" workbookViewId="0">
      <selection activeCell="O12" sqref="O12"/>
    </sheetView>
  </sheetViews>
  <sheetFormatPr defaultRowHeight="16.5"/>
  <cols>
    <col min="2" max="2" width="16.875" customWidth="1"/>
    <col min="3" max="3" width="14.375" customWidth="1"/>
    <col min="4" max="4" width="9.125" customWidth="1"/>
    <col min="5" max="5" width="16.375" customWidth="1"/>
    <col min="6" max="6" width="25.875" customWidth="1"/>
    <col min="7" max="7" width="13" style="11" customWidth="1"/>
    <col min="8" max="8" width="24.75" customWidth="1"/>
    <col min="9" max="9" width="11.375" customWidth="1"/>
    <col min="10" max="11" width="10.25" bestFit="1" customWidth="1"/>
    <col min="12" max="12" width="10.625" bestFit="1" customWidth="1"/>
    <col min="13" max="13" width="11" style="11" customWidth="1"/>
  </cols>
  <sheetData>
    <row r="1" spans="1:13" ht="24">
      <c r="A1" s="1"/>
      <c r="B1" s="1"/>
    </row>
    <row r="2" spans="1:13" ht="31.5">
      <c r="A2" s="32" t="s">
        <v>36</v>
      </c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>
      <c r="K3" s="3"/>
      <c r="L3" s="4" t="s">
        <v>0</v>
      </c>
    </row>
    <row r="4" spans="1:13" ht="18" customHeight="1">
      <c r="A4" s="34" t="s">
        <v>13</v>
      </c>
      <c r="B4" s="36" t="s">
        <v>15</v>
      </c>
      <c r="C4" s="34" t="s">
        <v>1</v>
      </c>
      <c r="D4" s="34"/>
      <c r="E4" s="34"/>
      <c r="F4" s="34"/>
      <c r="G4" s="34"/>
      <c r="H4" s="35" t="s">
        <v>12</v>
      </c>
      <c r="I4" s="35"/>
      <c r="J4" s="35"/>
      <c r="K4" s="35"/>
      <c r="L4" s="35"/>
      <c r="M4" s="35"/>
    </row>
    <row r="5" spans="1:13" ht="18" customHeight="1">
      <c r="A5" s="34"/>
      <c r="B5" s="37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2</v>
      </c>
      <c r="I5" s="12" t="s">
        <v>3</v>
      </c>
      <c r="J5" s="12" t="s">
        <v>4</v>
      </c>
      <c r="K5" s="12" t="s">
        <v>5</v>
      </c>
      <c r="L5" s="12" t="s">
        <v>6</v>
      </c>
      <c r="M5" s="12" t="s">
        <v>14</v>
      </c>
    </row>
    <row r="6" spans="1:13" s="6" customFormat="1" ht="22.5" customHeight="1">
      <c r="A6" s="13" t="s">
        <v>26</v>
      </c>
      <c r="B6" s="13" t="s">
        <v>16</v>
      </c>
      <c r="C6" s="13"/>
      <c r="D6" s="27"/>
      <c r="E6" s="27"/>
      <c r="F6" s="27"/>
      <c r="G6" s="13"/>
      <c r="H6" s="28"/>
      <c r="I6" s="29">
        <f>J6+K6+L6</f>
        <v>557080</v>
      </c>
      <c r="J6" s="30">
        <f>J7+J16+J23+J25</f>
        <v>112000</v>
      </c>
      <c r="K6" s="30">
        <f t="shared" ref="K6:L6" si="0">K7+K16+K23+K25</f>
        <v>261800</v>
      </c>
      <c r="L6" s="30">
        <f t="shared" si="0"/>
        <v>183280</v>
      </c>
      <c r="M6" s="31"/>
    </row>
    <row r="7" spans="1:13" s="6" customFormat="1" ht="22.5" customHeight="1">
      <c r="A7" s="14" t="s">
        <v>17</v>
      </c>
      <c r="B7" s="14" t="s">
        <v>18</v>
      </c>
      <c r="C7" s="14"/>
      <c r="D7" s="24"/>
      <c r="E7" s="24"/>
      <c r="F7" s="24"/>
      <c r="G7" s="14"/>
      <c r="H7" s="25"/>
      <c r="I7" s="17">
        <f t="shared" ref="I7:I26" si="1">J7+K7+L7</f>
        <v>0</v>
      </c>
      <c r="J7" s="26">
        <f>SUM(J8:J15)</f>
        <v>0</v>
      </c>
      <c r="K7" s="26">
        <f t="shared" ref="K7:L7" si="2">SUM(K8:K15)</f>
        <v>0</v>
      </c>
      <c r="L7" s="26">
        <f t="shared" si="2"/>
        <v>0</v>
      </c>
      <c r="M7" s="23"/>
    </row>
    <row r="8" spans="1:13" s="6" customFormat="1" ht="22.5" customHeight="1">
      <c r="A8" s="7" t="s">
        <v>26</v>
      </c>
      <c r="B8" s="7" t="s">
        <v>18</v>
      </c>
      <c r="C8" s="7"/>
      <c r="D8" s="7"/>
      <c r="E8" s="7"/>
      <c r="F8" s="8"/>
      <c r="G8" s="15"/>
      <c r="H8" s="15"/>
      <c r="I8" s="9">
        <f>J8+K8+L8</f>
        <v>0</v>
      </c>
      <c r="J8" s="16"/>
      <c r="K8" s="16"/>
      <c r="L8" s="16"/>
      <c r="M8" s="21"/>
    </row>
    <row r="9" spans="1:13" s="6" customFormat="1" ht="22.5" customHeight="1">
      <c r="A9" s="7" t="s">
        <v>26</v>
      </c>
      <c r="B9" s="7" t="s">
        <v>18</v>
      </c>
      <c r="C9" s="7"/>
      <c r="D9" s="5"/>
      <c r="E9" s="5"/>
      <c r="F9" s="5"/>
      <c r="G9" s="7"/>
      <c r="H9" s="8"/>
      <c r="I9" s="9">
        <f t="shared" si="1"/>
        <v>0</v>
      </c>
      <c r="J9" s="10"/>
      <c r="K9" s="10"/>
      <c r="L9" s="10"/>
      <c r="M9" s="21"/>
    </row>
    <row r="10" spans="1:13" s="6" customFormat="1" ht="22.5" customHeight="1">
      <c r="A10" s="7" t="s">
        <v>26</v>
      </c>
      <c r="B10" s="7" t="s">
        <v>18</v>
      </c>
      <c r="C10" s="7"/>
      <c r="D10" s="5"/>
      <c r="E10" s="5"/>
      <c r="F10" s="5"/>
      <c r="G10" s="7"/>
      <c r="H10" s="8"/>
      <c r="I10" s="9">
        <f t="shared" si="1"/>
        <v>0</v>
      </c>
      <c r="J10" s="10"/>
      <c r="K10" s="10"/>
      <c r="L10" s="10"/>
      <c r="M10" s="21"/>
    </row>
    <row r="11" spans="1:13" s="6" customFormat="1" ht="22.5" customHeight="1">
      <c r="A11" s="7" t="s">
        <v>26</v>
      </c>
      <c r="B11" s="7" t="s">
        <v>18</v>
      </c>
      <c r="C11" s="7"/>
      <c r="D11" s="5"/>
      <c r="E11" s="5"/>
      <c r="F11" s="5"/>
      <c r="G11" s="7"/>
      <c r="H11" s="8"/>
      <c r="I11" s="9">
        <f t="shared" si="1"/>
        <v>0</v>
      </c>
      <c r="J11" s="10"/>
      <c r="K11" s="10"/>
      <c r="L11" s="10"/>
      <c r="M11" s="21"/>
    </row>
    <row r="12" spans="1:13" s="6" customFormat="1" ht="22.5" customHeight="1">
      <c r="A12" s="7" t="s">
        <v>26</v>
      </c>
      <c r="B12" s="7" t="s">
        <v>18</v>
      </c>
      <c r="C12" s="7"/>
      <c r="D12" s="5"/>
      <c r="E12" s="5"/>
      <c r="F12" s="5"/>
      <c r="G12" s="7"/>
      <c r="H12" s="8"/>
      <c r="I12" s="9">
        <f t="shared" si="1"/>
        <v>0</v>
      </c>
      <c r="J12" s="10"/>
      <c r="K12" s="10"/>
      <c r="L12" s="10"/>
      <c r="M12" s="21"/>
    </row>
    <row r="13" spans="1:13" s="6" customFormat="1" ht="22.5" customHeight="1">
      <c r="A13" s="7" t="s">
        <v>26</v>
      </c>
      <c r="B13" s="7" t="s">
        <v>18</v>
      </c>
      <c r="C13" s="7"/>
      <c r="D13" s="5"/>
      <c r="E13" s="5"/>
      <c r="F13" s="5"/>
      <c r="G13" s="7"/>
      <c r="H13" s="8"/>
      <c r="I13" s="9">
        <f t="shared" si="1"/>
        <v>0</v>
      </c>
      <c r="J13" s="10"/>
      <c r="K13" s="10"/>
      <c r="L13" s="10"/>
      <c r="M13" s="21"/>
    </row>
    <row r="14" spans="1:13" s="6" customFormat="1" ht="22.5" customHeight="1">
      <c r="A14" s="7" t="s">
        <v>26</v>
      </c>
      <c r="B14" s="7" t="s">
        <v>18</v>
      </c>
      <c r="C14" s="7"/>
      <c r="D14" s="5"/>
      <c r="E14" s="5"/>
      <c r="F14" s="5"/>
      <c r="G14" s="7"/>
      <c r="H14" s="8"/>
      <c r="I14" s="9">
        <f t="shared" si="1"/>
        <v>0</v>
      </c>
      <c r="J14" s="10"/>
      <c r="K14" s="10"/>
      <c r="L14" s="10"/>
      <c r="M14" s="21"/>
    </row>
    <row r="15" spans="1:13" s="6" customFormat="1" ht="22.5" customHeight="1">
      <c r="A15" s="7" t="s">
        <v>26</v>
      </c>
      <c r="B15" s="7" t="s">
        <v>18</v>
      </c>
      <c r="C15" s="7"/>
      <c r="D15" s="5"/>
      <c r="E15" s="5"/>
      <c r="F15" s="5"/>
      <c r="G15" s="7"/>
      <c r="H15" s="8"/>
      <c r="I15" s="9">
        <f t="shared" si="1"/>
        <v>0</v>
      </c>
      <c r="J15" s="10"/>
      <c r="K15" s="10"/>
      <c r="L15" s="10"/>
      <c r="M15" s="21"/>
    </row>
    <row r="16" spans="1:13" s="6" customFormat="1" ht="22.5" customHeight="1">
      <c r="A16" s="14" t="s">
        <v>17</v>
      </c>
      <c r="B16" s="14" t="s">
        <v>19</v>
      </c>
      <c r="C16" s="14"/>
      <c r="D16" s="24"/>
      <c r="E16" s="24"/>
      <c r="F16" s="24"/>
      <c r="G16" s="14"/>
      <c r="H16" s="25"/>
      <c r="I16" s="17">
        <f t="shared" si="1"/>
        <v>17280</v>
      </c>
      <c r="J16" s="26">
        <f>SUM(J17:J22)</f>
        <v>3000</v>
      </c>
      <c r="K16" s="26">
        <f t="shared" ref="K16:L16" si="3">SUM(K17:K22)</f>
        <v>7000</v>
      </c>
      <c r="L16" s="26">
        <f t="shared" si="3"/>
        <v>7280</v>
      </c>
      <c r="M16" s="23"/>
    </row>
    <row r="17" spans="1:13" s="6" customFormat="1" ht="22.5" customHeight="1">
      <c r="A17" s="7" t="s">
        <v>26</v>
      </c>
      <c r="B17" s="7" t="s">
        <v>19</v>
      </c>
      <c r="C17" s="7" t="s">
        <v>27</v>
      </c>
      <c r="D17" s="7">
        <v>24</v>
      </c>
      <c r="E17" s="7" t="s">
        <v>22</v>
      </c>
      <c r="F17" s="8" t="s">
        <v>23</v>
      </c>
      <c r="G17" s="15" t="s">
        <v>24</v>
      </c>
      <c r="H17" s="15" t="s">
        <v>25</v>
      </c>
      <c r="I17" s="9">
        <f t="shared" ref="I17:I24" si="4">J17+K17+L17</f>
        <v>17280</v>
      </c>
      <c r="J17" s="16">
        <v>3000</v>
      </c>
      <c r="K17" s="16">
        <v>7000</v>
      </c>
      <c r="L17" s="16">
        <v>7280</v>
      </c>
      <c r="M17" s="21"/>
    </row>
    <row r="18" spans="1:13" s="6" customFormat="1" ht="22.5" customHeight="1">
      <c r="A18" s="7" t="s">
        <v>26</v>
      </c>
      <c r="B18" s="7" t="s">
        <v>19</v>
      </c>
      <c r="C18" s="7"/>
      <c r="D18" s="5"/>
      <c r="E18" s="5"/>
      <c r="F18" s="5"/>
      <c r="G18" s="7"/>
      <c r="H18" s="8"/>
      <c r="I18" s="9">
        <f t="shared" si="4"/>
        <v>0</v>
      </c>
      <c r="J18" s="10"/>
      <c r="K18" s="10"/>
      <c r="L18" s="10"/>
      <c r="M18" s="21"/>
    </row>
    <row r="19" spans="1:13" s="6" customFormat="1" ht="22.5" customHeight="1">
      <c r="A19" s="7" t="s">
        <v>26</v>
      </c>
      <c r="B19" s="7" t="s">
        <v>19</v>
      </c>
      <c r="C19" s="7"/>
      <c r="D19" s="5"/>
      <c r="E19" s="5"/>
      <c r="F19" s="5"/>
      <c r="G19" s="7"/>
      <c r="H19" s="8"/>
      <c r="I19" s="9">
        <f t="shared" si="4"/>
        <v>0</v>
      </c>
      <c r="J19" s="10"/>
      <c r="K19" s="10"/>
      <c r="L19" s="10"/>
      <c r="M19" s="21"/>
    </row>
    <row r="20" spans="1:13" s="6" customFormat="1" ht="22.5" customHeight="1">
      <c r="A20" s="7" t="s">
        <v>26</v>
      </c>
      <c r="B20" s="7" t="s">
        <v>19</v>
      </c>
      <c r="C20" s="7"/>
      <c r="D20" s="5"/>
      <c r="E20" s="5"/>
      <c r="F20" s="5"/>
      <c r="G20" s="7"/>
      <c r="H20" s="8"/>
      <c r="I20" s="9">
        <f t="shared" si="4"/>
        <v>0</v>
      </c>
      <c r="J20" s="10"/>
      <c r="K20" s="10"/>
      <c r="L20" s="10"/>
      <c r="M20" s="21"/>
    </row>
    <row r="21" spans="1:13" s="6" customFormat="1" ht="22.5" customHeight="1">
      <c r="A21" s="7" t="s">
        <v>26</v>
      </c>
      <c r="B21" s="7" t="s">
        <v>19</v>
      </c>
      <c r="C21" s="7"/>
      <c r="D21" s="5"/>
      <c r="E21" s="5"/>
      <c r="F21" s="5"/>
      <c r="G21" s="7"/>
      <c r="H21" s="8"/>
      <c r="I21" s="9">
        <f t="shared" si="4"/>
        <v>0</v>
      </c>
      <c r="J21" s="10"/>
      <c r="K21" s="10"/>
      <c r="L21" s="10"/>
      <c r="M21" s="21"/>
    </row>
    <row r="22" spans="1:13" s="6" customFormat="1" ht="22.5" customHeight="1">
      <c r="A22" s="7" t="s">
        <v>26</v>
      </c>
      <c r="B22" s="7" t="s">
        <v>19</v>
      </c>
      <c r="C22" s="7"/>
      <c r="D22" s="5"/>
      <c r="E22" s="5"/>
      <c r="F22" s="5"/>
      <c r="G22" s="7"/>
      <c r="H22" s="8"/>
      <c r="I22" s="9">
        <f t="shared" si="4"/>
        <v>0</v>
      </c>
      <c r="J22" s="10"/>
      <c r="K22" s="10"/>
      <c r="L22" s="10"/>
      <c r="M22" s="21"/>
    </row>
    <row r="23" spans="1:13" s="6" customFormat="1" ht="22.5" customHeight="1">
      <c r="A23" s="14" t="s">
        <v>17</v>
      </c>
      <c r="B23" s="14" t="s">
        <v>20</v>
      </c>
      <c r="C23" s="14"/>
      <c r="D23" s="24"/>
      <c r="E23" s="24"/>
      <c r="F23" s="24"/>
      <c r="G23" s="14"/>
      <c r="H23" s="25"/>
      <c r="I23" s="17">
        <f t="shared" si="4"/>
        <v>439800</v>
      </c>
      <c r="J23" s="26">
        <f>J24</f>
        <v>79000</v>
      </c>
      <c r="K23" s="26">
        <f t="shared" ref="K23:L23" si="5">K24</f>
        <v>184800</v>
      </c>
      <c r="L23" s="26">
        <f t="shared" si="5"/>
        <v>176000</v>
      </c>
      <c r="M23" s="23"/>
    </row>
    <row r="24" spans="1:13" s="6" customFormat="1" ht="22.5" customHeight="1">
      <c r="A24" s="7" t="s">
        <v>26</v>
      </c>
      <c r="B24" s="7" t="s">
        <v>20</v>
      </c>
      <c r="C24" s="18"/>
      <c r="D24" s="7">
        <v>150</v>
      </c>
      <c r="E24" s="7" t="s">
        <v>29</v>
      </c>
      <c r="F24" s="8" t="s">
        <v>30</v>
      </c>
      <c r="G24" s="7" t="s">
        <v>31</v>
      </c>
      <c r="H24" s="7" t="s">
        <v>28</v>
      </c>
      <c r="I24" s="9">
        <f t="shared" si="4"/>
        <v>439800</v>
      </c>
      <c r="J24" s="16">
        <v>79000</v>
      </c>
      <c r="K24" s="16">
        <v>184800</v>
      </c>
      <c r="L24" s="16">
        <v>176000</v>
      </c>
      <c r="M24" s="21"/>
    </row>
    <row r="25" spans="1:13" s="6" customFormat="1" ht="22.5" customHeight="1">
      <c r="A25" s="14" t="s">
        <v>17</v>
      </c>
      <c r="B25" s="14" t="s">
        <v>21</v>
      </c>
      <c r="C25" s="14"/>
      <c r="D25" s="14"/>
      <c r="E25" s="14"/>
      <c r="F25" s="14"/>
      <c r="G25" s="14"/>
      <c r="H25" s="14"/>
      <c r="I25" s="17">
        <f t="shared" si="1"/>
        <v>100000</v>
      </c>
      <c r="J25" s="17">
        <f>J26</f>
        <v>30000</v>
      </c>
      <c r="K25" s="17">
        <f t="shared" ref="K25:L25" si="6">K26</f>
        <v>70000</v>
      </c>
      <c r="L25" s="17">
        <f t="shared" si="6"/>
        <v>0</v>
      </c>
      <c r="M25" s="23"/>
    </row>
    <row r="26" spans="1:13" s="6" customFormat="1" ht="22.5" customHeight="1">
      <c r="A26" s="7" t="s">
        <v>26</v>
      </c>
      <c r="B26" s="7" t="s">
        <v>21</v>
      </c>
      <c r="C26" s="18"/>
      <c r="D26" s="18">
        <v>60</v>
      </c>
      <c r="E26" s="18" t="s">
        <v>32</v>
      </c>
      <c r="F26" s="19" t="s">
        <v>34</v>
      </c>
      <c r="G26" s="7"/>
      <c r="H26" s="20" t="s">
        <v>33</v>
      </c>
      <c r="I26" s="9">
        <f t="shared" si="1"/>
        <v>100000</v>
      </c>
      <c r="J26" s="9">
        <v>30000</v>
      </c>
      <c r="K26" s="9">
        <v>70000</v>
      </c>
      <c r="L26" s="9">
        <v>0</v>
      </c>
      <c r="M26" s="22" t="s">
        <v>35</v>
      </c>
    </row>
    <row r="27" spans="1:13">
      <c r="A27" s="2" t="s">
        <v>37</v>
      </c>
      <c r="B27" s="2"/>
    </row>
    <row r="29" spans="1:13">
      <c r="A29" s="2"/>
      <c r="B29" s="2"/>
    </row>
  </sheetData>
  <mergeCells count="5">
    <mergeCell ref="A2:L2"/>
    <mergeCell ref="A4:A5"/>
    <mergeCell ref="C4:G4"/>
    <mergeCell ref="H4:M4"/>
    <mergeCell ref="B4:B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수요조사결과</vt:lpstr>
      <vt:lpstr>수요조사결과!Print_Area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VMware</cp:lastModifiedBy>
  <cp:lastPrinted>2017-08-21T04:33:48Z</cp:lastPrinted>
  <dcterms:created xsi:type="dcterms:W3CDTF">2014-07-03T00:34:28Z</dcterms:created>
  <dcterms:modified xsi:type="dcterms:W3CDTF">2018-08-19T03:31:11Z</dcterms:modified>
</cp:coreProperties>
</file>