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<sst xmlns="http://schemas.openxmlformats.org/spreadsheetml/2006/main" count="304" uniqueCount="140">
  <si>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</si>
  <si>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</si>
  <si>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</si>
  <si>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</si>
  <si>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</si>
  <si>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</si>
  <si>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</si>
  <si>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</si>
  <si>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</si>
  <si>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</si>
  <si>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</si>
  <si>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</si>
  <si>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</si>
  <si>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</si>
  <si>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</si>
  <si>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</si>
  <si>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</si>
  <si>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</si>
  <si>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</si>
  <si>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</si>
  <si>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</si>
  <si>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</si>
  <si>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</si>
  <si>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</si>
  <si>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</si>
  <si>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</si>
  <si>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</si>
  <si>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</si>
  <si>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</si>
  <si>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</si>
  <si>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</si>
  <si>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</si>
  <si>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</si>
  <si>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</si>
  <si>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</si>
  <si>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</si>
  <si>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</si>
  <si>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</si>
  <si>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</si>
  <si>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</si>
  <si>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</si>
  <si>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</si>
  <si>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</si>
  <si>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</si>
  <si>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</si>
  <si>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</si>
  <si>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</si>
  <si>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</si>
  <si>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</si>
  <si>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</si>
  <si>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</si>
  <si>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 xml:space="preserve">무우 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</si>
  <si>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</si>
  <si>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</si>
  <si>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</si>
  <si>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</si>
  <si>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</si>
  <si>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</si>
  <si>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</si>
  <si>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</si>
  <si>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</si>
  <si>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</si>
  <si>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</si>
  <si>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</si>
  <si>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</si>
  <si>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</si>
  <si>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</si>
  <si>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</si>
  <si>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</si>
  <si>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</si>
  <si>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</si>
  <si>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</si>
  <si>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</si>
  <si>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</si>
  <si>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</si>
  <si>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</si>
  <si>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</si>
  <si>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</si>
  <si>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</si>
  <si>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</si>
  <si>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</si>
  <si>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</si>
  <si>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</si>
  <si>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</si>
  <si>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</si>
  <si>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</si>
  <si>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</si>
  <si>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</si>
  <si>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</si>
  <si>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</si>
  <si>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</si>
  <si>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</si>
  <si>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</si>
  <si>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</si>
  <si>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</si>
  <si>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</si>
  <si>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</si>
  <si>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</si>
  <si>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</si>
  <si>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</si>
  <si>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</si>
  <si>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</si>
  <si>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</si>
  <si>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</si>
  <si>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</si>
  <si>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</si>
  <si>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</si>
  <si>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</si>
  <si>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</si>
  <si>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</si>
  <si>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</si>
  <si>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</si>
  <si>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</si>
  <si>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</si>
  <si>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</si>
  <si>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</si>
  <si>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</si>
  <si>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</si>
  <si>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</si>
  <si>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</si>
  <si>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</si>
  <si>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</si>
  <si>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</si>
  <si>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</si>
  <si>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</si>
  <si>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</si>
  <si>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</si>
  <si>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</si>
  <si>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</si>
  <si>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</si>
  <si>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</si>
  <si>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</si>
  <si>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</si>
  <si>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</si>
  <si>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</si>
  <si>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</si>
  <si>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코러스
(산북동)</t>
    <phoneticPr fontId="2" type="noConversion"/>
  </si>
  <si>
    <t>-</t>
    <phoneticPr fontId="2" type="noConversion"/>
  </si>
  <si>
    <t>6월셋째주</t>
    <phoneticPr fontId="2" type="noConversion"/>
  </si>
  <si>
    <t>7월첫째주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</si>
</sst>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138</v>
      </c>
      <c r="N2" s="16" t="s">
        <v>139</v>
      </c>
      <c r="O2" s="16" t="s">
        <v>6</v>
      </c>
    </row>
    <row r="3" spans="1:15" ht="30" customHeight="1">
      <c r="A3" s="4" t="s">
        <v>49</v>
      </c>
      <c r="B3" s="4" t="s">
        <v>78</v>
      </c>
      <c r="C3" s="4">
        <v>54000</v>
      </c>
      <c r="D3" s="2">
        <v>44500</v>
      </c>
      <c r="E3" s="4">
        <v>54500</v>
      </c>
      <c r="F3" s="2">
        <v>52000</v>
      </c>
      <c r="G3" s="4">
        <v>45500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131</v>
      </c>
      <c r="M3" s="2">
        <v>49767</v>
      </c>
      <c r="N3" s="2">
        <f t="shared" ref="N3:N13" si="0">AVERAGE(C3:L3)</f>
        <v>50666.666666666664</v>
      </c>
      <c r="O3" s="3">
        <f>(N3/M3)-1</f>
        <v>1.8077574832050747E-2</v>
      </c>
    </row>
    <row r="4" spans="1:15" ht="30" customHeight="1">
      <c r="A4" s="4" t="s">
        <v>80</v>
      </c>
      <c r="B4" s="4" t="s">
        <v>109</v>
      </c>
      <c r="C4" s="4">
        <v>5200</v>
      </c>
      <c r="D4" s="4">
        <v>5210</v>
      </c>
      <c r="E4" s="4">
        <v>4100</v>
      </c>
      <c r="F4" s="4">
        <v>4200</v>
      </c>
      <c r="G4" s="4">
        <v>5250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4435</v>
      </c>
      <c r="N4" s="2">
        <f t="shared" si="0"/>
        <v>4506</v>
      </c>
      <c r="O4" s="3">
        <f>(N4/M4)-1</f>
        <v>1.6009019165727167E-2</v>
      </c>
    </row>
    <row r="5" spans="1:15" ht="30" customHeight="1">
      <c r="A5" s="4" t="s">
        <v>50</v>
      </c>
      <c r="B5" s="4" t="s">
        <v>120</v>
      </c>
      <c r="C5" s="4">
        <v>2380</v>
      </c>
      <c r="D5" s="4">
        <v>2780</v>
      </c>
      <c r="E5" s="4">
        <v>3500</v>
      </c>
      <c r="F5" s="4" t="s">
        <v>19</v>
      </c>
      <c r="G5" s="4">
        <v>3580</v>
      </c>
      <c r="H5" s="4">
        <v>2900</v>
      </c>
      <c r="I5" s="4">
        <v>2990</v>
      </c>
      <c r="J5" s="4">
        <v>3980</v>
      </c>
      <c r="K5" s="4">
        <v>3000</v>
      </c>
      <c r="L5" s="2">
        <v>3000</v>
      </c>
      <c r="M5" s="2">
        <v>3546</v>
      </c>
      <c r="N5" s="2">
        <f t="shared" si="0"/>
        <v>3123.3333333333335</v>
      </c>
      <c r="O5" s="3">
        <f t="shared" ref="O5:O13" si="1">(N5/M5)-1</f>
        <v>-0.1191953374694491</v>
      </c>
    </row>
    <row r="6" spans="1:15" ht="30" customHeight="1">
      <c r="A6" s="4" t="s">
        <v>51</v>
      </c>
      <c r="B6" s="4" t="s">
        <v>121</v>
      </c>
      <c r="C6" s="4">
        <v>1000</v>
      </c>
      <c r="D6" s="2">
        <v>1680</v>
      </c>
      <c r="E6" s="4">
        <v>2000</v>
      </c>
      <c r="F6" s="4">
        <v>1500</v>
      </c>
      <c r="G6" s="4">
        <v>1880</v>
      </c>
      <c r="H6" s="4">
        <v>1300</v>
      </c>
      <c r="I6" s="4">
        <v>1390</v>
      </c>
      <c r="J6" s="4">
        <v>1380</v>
      </c>
      <c r="K6" s="4">
        <v>2000</v>
      </c>
      <c r="L6" s="4">
        <v>2000</v>
      </c>
      <c r="M6" s="2">
        <v>1671</v>
      </c>
      <c r="N6" s="2">
        <f t="shared" si="0"/>
        <v>1613</v>
      </c>
      <c r="O6" s="3">
        <f t="shared" si="1"/>
        <v>-3.4709754637941348E-2</v>
      </c>
    </row>
    <row r="7" spans="1:15" ht="30" customHeight="1">
      <c r="A7" s="4" t="s">
        <v>52</v>
      </c>
      <c r="B7" s="4" t="s">
        <v>30</v>
      </c>
      <c r="C7" s="4">
        <v>880</v>
      </c>
      <c r="D7" s="2">
        <v>667</v>
      </c>
      <c r="E7" s="4">
        <v>780</v>
      </c>
      <c r="F7" s="4">
        <v>900</v>
      </c>
      <c r="G7" s="4">
        <v>938</v>
      </c>
      <c r="H7" s="2">
        <v>900</v>
      </c>
      <c r="I7" s="4">
        <v>929</v>
      </c>
      <c r="J7" s="4">
        <v>980</v>
      </c>
      <c r="K7" s="4">
        <v>700</v>
      </c>
      <c r="L7" s="13">
        <v>1000</v>
      </c>
      <c r="M7" s="2">
        <v>944</v>
      </c>
      <c r="N7" s="2">
        <f t="shared" si="0"/>
        <v>867.4</v>
      </c>
      <c r="O7" s="3">
        <f t="shared" si="1"/>
        <v>-8.1144067796610209E-2</v>
      </c>
    </row>
    <row r="8" spans="1:15" ht="30" customHeight="1">
      <c r="A8" s="4" t="s">
        <v>53</v>
      </c>
      <c r="B8" s="4" t="s">
        <v>79</v>
      </c>
      <c r="C8" s="4">
        <v>2750</v>
      </c>
      <c r="D8" s="2">
        <v>2894</v>
      </c>
      <c r="E8" s="4">
        <v>3700</v>
      </c>
      <c r="F8" s="4">
        <v>3000</v>
      </c>
      <c r="G8" s="4">
        <v>2500</v>
      </c>
      <c r="H8" s="2">
        <v>2400</v>
      </c>
      <c r="I8" s="4">
        <v>1990</v>
      </c>
      <c r="J8" s="4">
        <v>2580</v>
      </c>
      <c r="K8" s="4">
        <v>3500</v>
      </c>
      <c r="L8" s="2">
        <v>3000</v>
      </c>
      <c r="M8" s="2">
        <v>2194</v>
      </c>
      <c r="N8" s="2">
        <f t="shared" si="0"/>
        <v>2831.4</v>
      </c>
      <c r="O8" s="3">
        <f>(N8/M8)-1</f>
        <v>0.29051959890610757</v>
      </c>
    </row>
    <row r="9" spans="1:15" ht="30" customHeight="1">
      <c r="A9" s="4" t="s">
        <v>54</v>
      </c>
      <c r="B9" s="4" t="s">
        <v>31</v>
      </c>
      <c r="C9" s="4">
        <v>2480</v>
      </c>
      <c r="D9" s="17">
        <v>2800</v>
      </c>
      <c r="E9" s="4">
        <v>2333</v>
      </c>
      <c r="F9" s="4">
        <v>2000</v>
      </c>
      <c r="G9" s="4">
        <v>2280</v>
      </c>
      <c r="H9" s="4">
        <v>1500</v>
      </c>
      <c r="I9" s="4">
        <v>1990</v>
      </c>
      <c r="J9" s="4">
        <v>2270</v>
      </c>
      <c r="K9" s="4">
        <v>3000</v>
      </c>
      <c r="L9" s="2">
        <v>2000</v>
      </c>
      <c r="M9" s="2">
        <v>2582</v>
      </c>
      <c r="N9" s="2">
        <f t="shared" si="0"/>
        <v>2265.3000000000002</v>
      </c>
      <c r="O9" s="3">
        <f t="shared" si="1"/>
        <v>-0.12265685515104563</v>
      </c>
    </row>
    <row r="10" spans="1:15" ht="30" customHeight="1">
      <c r="A10" s="4" t="s">
        <v>97</v>
      </c>
      <c r="B10" s="4" t="s">
        <v>30</v>
      </c>
      <c r="C10" s="4" t="s">
        <v>19</v>
      </c>
      <c r="D10" s="4">
        <v>900</v>
      </c>
      <c r="E10" s="4">
        <v>700</v>
      </c>
      <c r="F10" s="4">
        <v>800</v>
      </c>
      <c r="G10" s="4">
        <v>1480</v>
      </c>
      <c r="H10" s="4">
        <v>500</v>
      </c>
      <c r="I10" s="4">
        <v>790</v>
      </c>
      <c r="J10" s="4">
        <v>498</v>
      </c>
      <c r="K10" s="4">
        <v>1000</v>
      </c>
      <c r="L10" s="4">
        <v>1000</v>
      </c>
      <c r="M10" s="2">
        <v>811</v>
      </c>
      <c r="N10" s="2">
        <f t="shared" si="0"/>
        <v>852</v>
      </c>
      <c r="O10" s="3">
        <f t="shared" si="1"/>
        <v>5.0554870530209683E-2</v>
      </c>
    </row>
    <row r="11" spans="1:15" ht="30" customHeight="1">
      <c r="A11" s="4" t="s">
        <v>55</v>
      </c>
      <c r="B11" s="4" t="s">
        <v>30</v>
      </c>
      <c r="C11" s="4">
        <v>1290</v>
      </c>
      <c r="D11" s="4">
        <v>950</v>
      </c>
      <c r="E11" s="4" t="s">
        <v>132</v>
      </c>
      <c r="F11" s="4">
        <v>800</v>
      </c>
      <c r="G11" s="4">
        <v>1480</v>
      </c>
      <c r="H11" s="4">
        <v>500</v>
      </c>
      <c r="I11" s="4">
        <v>790</v>
      </c>
      <c r="J11" s="4">
        <v>458</v>
      </c>
      <c r="K11" s="4">
        <v>1000</v>
      </c>
      <c r="L11" s="4">
        <v>1000</v>
      </c>
      <c r="M11" s="2">
        <v>874</v>
      </c>
      <c r="N11" s="2">
        <f t="shared" si="0"/>
        <v>918.66666666666663</v>
      </c>
      <c r="O11" s="3">
        <f t="shared" si="1"/>
        <v>5.1106025934401167E-2</v>
      </c>
    </row>
    <row r="12" spans="1:15" ht="30" customHeight="1">
      <c r="A12" s="4" t="s">
        <v>56</v>
      </c>
      <c r="B12" s="4" t="s">
        <v>30</v>
      </c>
      <c r="C12" s="4">
        <v>242</v>
      </c>
      <c r="D12" s="4">
        <v>360</v>
      </c>
      <c r="E12" s="4">
        <v>250</v>
      </c>
      <c r="F12" s="4">
        <v>230</v>
      </c>
      <c r="G12" s="4">
        <v>258</v>
      </c>
      <c r="H12" s="4">
        <v>360</v>
      </c>
      <c r="I12" s="4">
        <v>219</v>
      </c>
      <c r="J12" s="4">
        <v>258</v>
      </c>
      <c r="K12" s="4">
        <v>400</v>
      </c>
      <c r="L12" s="2">
        <v>300</v>
      </c>
      <c r="M12" s="2">
        <v>298</v>
      </c>
      <c r="N12" s="2">
        <f t="shared" si="0"/>
        <v>287.7</v>
      </c>
      <c r="O12" s="3">
        <f t="shared" si="1"/>
        <v>-3.4563758389261734E-2</v>
      </c>
    </row>
    <row r="13" spans="1:15" ht="30" customHeight="1">
      <c r="A13" s="4" t="s">
        <v>57</v>
      </c>
      <c r="B13" s="4" t="s">
        <v>32</v>
      </c>
      <c r="C13" s="4">
        <v>790</v>
      </c>
      <c r="D13" s="4">
        <v>780</v>
      </c>
      <c r="E13" s="4">
        <v>250</v>
      </c>
      <c r="F13" s="2">
        <v>220</v>
      </c>
      <c r="G13" s="4">
        <v>268</v>
      </c>
      <c r="H13" s="4">
        <v>250</v>
      </c>
      <c r="I13" s="4">
        <v>299</v>
      </c>
      <c r="J13" s="4">
        <v>298</v>
      </c>
      <c r="K13" s="4">
        <v>500</v>
      </c>
      <c r="L13" s="4">
        <v>500</v>
      </c>
      <c r="M13" s="2">
        <v>378</v>
      </c>
      <c r="N13" s="2">
        <f t="shared" si="0"/>
        <v>415.5</v>
      </c>
      <c r="O13" s="3">
        <f t="shared" si="1"/>
        <v>9.9206349206349298E-2</v>
      </c>
    </row>
    <row r="14" spans="1:15" ht="14.25">
      <c r="A14" s="27" t="s">
        <v>125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99</v>
      </c>
      <c r="D1" s="31"/>
      <c r="E1" s="31"/>
      <c r="F1" s="31"/>
      <c r="G1" s="31"/>
      <c r="H1" s="31"/>
      <c r="I1" s="31"/>
      <c r="J1" s="12"/>
      <c r="K1" s="31" t="s">
        <v>93</v>
      </c>
      <c r="L1" s="31"/>
      <c r="M1" s="31" t="s">
        <v>98</v>
      </c>
      <c r="N1" s="31"/>
      <c r="O1" s="31"/>
    </row>
    <row r="2" spans="1:15" ht="30" customHeight="1">
      <c r="A2" s="31"/>
      <c r="B2" s="31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138</v>
      </c>
      <c r="N2" s="16" t="s">
        <v>139</v>
      </c>
      <c r="O2" s="12" t="s">
        <v>6</v>
      </c>
    </row>
    <row r="3" spans="1:15" ht="30" customHeight="1">
      <c r="A3" s="30" t="s">
        <v>103</v>
      </c>
      <c r="B3" s="7" t="s">
        <v>68</v>
      </c>
      <c r="C3" s="21">
        <v>1060</v>
      </c>
      <c r="D3" s="21">
        <v>1080</v>
      </c>
      <c r="E3" s="21">
        <v>1150</v>
      </c>
      <c r="F3" s="21">
        <v>1200</v>
      </c>
      <c r="G3" s="21">
        <v>1080</v>
      </c>
      <c r="H3" s="21">
        <v>1200</v>
      </c>
      <c r="I3" s="21">
        <v>1130</v>
      </c>
      <c r="J3" s="21">
        <v>1130</v>
      </c>
      <c r="K3" s="21">
        <v>1200</v>
      </c>
      <c r="L3" s="21">
        <v>1300</v>
      </c>
      <c r="M3" s="21">
        <v>1237</v>
      </c>
      <c r="N3" s="21">
        <f t="shared" ref="N3:N38" si="0">AVERAGE(C3:L3)</f>
        <v>1153</v>
      </c>
      <c r="O3" s="3">
        <f t="shared" ref="O3:O37" si="1">(N3/M3)-1</f>
        <v>-6.7906224737267595E-2</v>
      </c>
    </row>
    <row r="4" spans="1:15" ht="30" customHeight="1">
      <c r="A4" s="30"/>
      <c r="B4" s="7" t="s">
        <v>69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1130</v>
      </c>
      <c r="J4" s="21">
        <v>1130</v>
      </c>
      <c r="K4" s="21">
        <v>1200</v>
      </c>
      <c r="L4" s="21">
        <v>1300</v>
      </c>
      <c r="M4" s="21">
        <v>1238</v>
      </c>
      <c r="N4" s="21">
        <f t="shared" si="0"/>
        <v>1154</v>
      </c>
      <c r="O4" s="3">
        <f t="shared" si="1"/>
        <v>-6.7851373182552521E-2</v>
      </c>
    </row>
    <row r="5" spans="1:15" ht="30" customHeight="1">
      <c r="A5" s="30"/>
      <c r="B5" s="7" t="s">
        <v>70</v>
      </c>
      <c r="C5" s="21" t="s">
        <v>137</v>
      </c>
      <c r="D5" s="21">
        <v>1090</v>
      </c>
      <c r="E5" s="21" t="s">
        <v>132</v>
      </c>
      <c r="F5" s="21" t="s">
        <v>132</v>
      </c>
      <c r="G5" s="21" t="s">
        <v>132</v>
      </c>
      <c r="H5" s="21" t="s">
        <v>119</v>
      </c>
      <c r="I5" s="21" t="s">
        <v>132</v>
      </c>
      <c r="J5" s="21" t="s">
        <v>132</v>
      </c>
      <c r="K5" s="21" t="s">
        <v>132</v>
      </c>
      <c r="L5" s="21" t="s">
        <v>115</v>
      </c>
      <c r="M5" s="21">
        <v>1090</v>
      </c>
      <c r="N5" s="21">
        <f t="shared" si="0"/>
        <v>1090</v>
      </c>
      <c r="O5" s="3">
        <f t="shared" si="1"/>
        <v>0</v>
      </c>
    </row>
    <row r="6" spans="1:15" ht="30" customHeight="1">
      <c r="A6" s="30" t="s">
        <v>39</v>
      </c>
      <c r="B6" s="7" t="s">
        <v>71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1350</v>
      </c>
      <c r="I6" s="21">
        <v>1280</v>
      </c>
      <c r="J6" s="21">
        <v>1280</v>
      </c>
      <c r="K6" s="21">
        <v>1350</v>
      </c>
      <c r="L6" s="21">
        <v>1500</v>
      </c>
      <c r="M6" s="21">
        <v>1309</v>
      </c>
      <c r="N6" s="21">
        <f t="shared" si="0"/>
        <v>1330</v>
      </c>
      <c r="O6" s="3">
        <f t="shared" si="1"/>
        <v>1.6042780748663166E-2</v>
      </c>
    </row>
    <row r="7" spans="1:15" ht="30" customHeight="1">
      <c r="A7" s="30"/>
      <c r="B7" s="7" t="s">
        <v>72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1350</v>
      </c>
      <c r="I7" s="21">
        <v>1280</v>
      </c>
      <c r="J7" s="21">
        <v>1280</v>
      </c>
      <c r="K7" s="21">
        <v>1350</v>
      </c>
      <c r="L7" s="21">
        <v>1500</v>
      </c>
      <c r="M7" s="21">
        <v>1309</v>
      </c>
      <c r="N7" s="21">
        <f t="shared" si="0"/>
        <v>1330</v>
      </c>
      <c r="O7" s="3">
        <f t="shared" si="1"/>
        <v>1.6042780748663166E-2</v>
      </c>
    </row>
    <row r="8" spans="1:15" ht="30" customHeight="1">
      <c r="A8" s="30" t="s">
        <v>37</v>
      </c>
      <c r="B8" s="7" t="s">
        <v>82</v>
      </c>
      <c r="C8" s="21">
        <v>1650</v>
      </c>
      <c r="D8" s="21">
        <v>2325</v>
      </c>
      <c r="E8" s="21">
        <v>2980</v>
      </c>
      <c r="F8" s="21">
        <v>2400</v>
      </c>
      <c r="G8" s="21">
        <v>2680</v>
      </c>
      <c r="H8" s="21">
        <v>2400</v>
      </c>
      <c r="I8" s="21">
        <v>2300</v>
      </c>
      <c r="J8" s="21">
        <v>2300</v>
      </c>
      <c r="K8" s="21">
        <v>2400</v>
      </c>
      <c r="L8" s="21">
        <v>2600</v>
      </c>
      <c r="M8" s="21">
        <v>2392</v>
      </c>
      <c r="N8" s="21">
        <f t="shared" si="0"/>
        <v>2403.5</v>
      </c>
      <c r="O8" s="3">
        <f t="shared" si="1"/>
        <v>4.8076923076922906E-3</v>
      </c>
    </row>
    <row r="9" spans="1:15" ht="30" customHeight="1">
      <c r="A9" s="30"/>
      <c r="B9" s="7" t="s">
        <v>73</v>
      </c>
      <c r="C9" s="21">
        <v>1983</v>
      </c>
      <c r="D9" s="21">
        <v>2500</v>
      </c>
      <c r="E9" s="21">
        <v>1900</v>
      </c>
      <c r="F9" s="21">
        <v>2200</v>
      </c>
      <c r="G9" s="21">
        <v>2250</v>
      </c>
      <c r="H9" s="21">
        <v>2100</v>
      </c>
      <c r="I9" s="21">
        <v>2050</v>
      </c>
      <c r="J9" s="21">
        <v>1850</v>
      </c>
      <c r="K9" s="21">
        <v>2200</v>
      </c>
      <c r="L9" s="21" t="s">
        <v>115</v>
      </c>
      <c r="M9" s="21">
        <v>2115</v>
      </c>
      <c r="N9" s="21">
        <f t="shared" si="0"/>
        <v>2114.7777777777778</v>
      </c>
      <c r="O9" s="3">
        <f t="shared" si="1"/>
        <v>-1.0506960861567105E-4</v>
      </c>
    </row>
    <row r="10" spans="1:15" ht="30" customHeight="1">
      <c r="A10" s="30" t="s">
        <v>38</v>
      </c>
      <c r="B10" s="7" t="s">
        <v>114</v>
      </c>
      <c r="C10" s="21">
        <v>13780</v>
      </c>
      <c r="D10" s="21">
        <v>13850</v>
      </c>
      <c r="E10" s="21">
        <v>14200</v>
      </c>
      <c r="F10" s="21">
        <v>13000</v>
      </c>
      <c r="G10" s="21">
        <v>19900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13645</v>
      </c>
      <c r="N10" s="21">
        <f t="shared" si="0"/>
        <v>14133</v>
      </c>
      <c r="O10" s="3">
        <f t="shared" si="1"/>
        <v>3.5764016123122078E-2</v>
      </c>
    </row>
    <row r="11" spans="1:15" ht="30" customHeight="1">
      <c r="A11" s="30"/>
      <c r="B11" s="7" t="s">
        <v>113</v>
      </c>
      <c r="C11" s="21">
        <v>13800</v>
      </c>
      <c r="D11" s="21">
        <v>12490</v>
      </c>
      <c r="E11" s="21">
        <v>15600</v>
      </c>
      <c r="F11" s="21">
        <v>11000</v>
      </c>
      <c r="G11" s="21">
        <v>14056</v>
      </c>
      <c r="H11" s="21" t="s">
        <v>19</v>
      </c>
      <c r="I11" s="21">
        <v>17500</v>
      </c>
      <c r="J11" s="21">
        <v>12500</v>
      </c>
      <c r="K11" s="21">
        <v>15600</v>
      </c>
      <c r="L11" s="21" t="s">
        <v>115</v>
      </c>
      <c r="M11" s="21">
        <v>13184</v>
      </c>
      <c r="N11" s="21">
        <f t="shared" si="0"/>
        <v>14068.25</v>
      </c>
      <c r="O11" s="3">
        <f t="shared" si="1"/>
        <v>6.7069933252427161E-2</v>
      </c>
    </row>
    <row r="12" spans="1:15" ht="30" customHeight="1">
      <c r="A12" s="7" t="s">
        <v>33</v>
      </c>
      <c r="B12" s="7" t="s">
        <v>74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132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105</v>
      </c>
      <c r="B13" s="7" t="s">
        <v>75</v>
      </c>
      <c r="C13" s="21">
        <v>2580</v>
      </c>
      <c r="D13" s="21">
        <v>2292</v>
      </c>
      <c r="E13" s="21">
        <v>1300</v>
      </c>
      <c r="F13" s="21" t="s">
        <v>132</v>
      </c>
      <c r="G13" s="21">
        <v>2580</v>
      </c>
      <c r="H13" s="21" t="s">
        <v>19</v>
      </c>
      <c r="I13" s="21" t="s">
        <v>19</v>
      </c>
      <c r="J13" s="21">
        <v>1850</v>
      </c>
      <c r="K13" s="21">
        <v>1500</v>
      </c>
      <c r="L13" s="21" t="s">
        <v>19</v>
      </c>
      <c r="M13" s="21">
        <v>2143</v>
      </c>
      <c r="N13" s="21">
        <f t="shared" si="0"/>
        <v>2017</v>
      </c>
      <c r="O13" s="3">
        <f t="shared" si="1"/>
        <v>-5.8796080261315886E-2</v>
      </c>
    </row>
    <row r="14" spans="1:15" ht="30" customHeight="1">
      <c r="A14" s="30"/>
      <c r="B14" s="7" t="s">
        <v>96</v>
      </c>
      <c r="C14" s="21">
        <v>4380</v>
      </c>
      <c r="D14" s="21">
        <v>1980</v>
      </c>
      <c r="E14" s="21">
        <v>3750</v>
      </c>
      <c r="F14" s="21">
        <v>3500</v>
      </c>
      <c r="G14" s="21">
        <v>2000</v>
      </c>
      <c r="H14" s="21">
        <v>3200</v>
      </c>
      <c r="I14" s="21">
        <v>3550</v>
      </c>
      <c r="J14" s="21">
        <v>3500</v>
      </c>
      <c r="K14" s="21">
        <v>3700</v>
      </c>
      <c r="L14" s="21" t="s">
        <v>132</v>
      </c>
      <c r="M14" s="21">
        <v>3716</v>
      </c>
      <c r="N14" s="21">
        <f t="shared" si="0"/>
        <v>3284.4444444444443</v>
      </c>
      <c r="O14" s="3">
        <f t="shared" si="1"/>
        <v>-0.11613443368018184</v>
      </c>
    </row>
    <row r="15" spans="1:15" ht="30" customHeight="1">
      <c r="A15" s="30" t="s">
        <v>35</v>
      </c>
      <c r="B15" s="7" t="s">
        <v>67</v>
      </c>
      <c r="C15" s="21">
        <v>2520</v>
      </c>
      <c r="D15" s="21">
        <v>2520</v>
      </c>
      <c r="E15" s="21">
        <v>2520</v>
      </c>
      <c r="F15" s="21">
        <v>2650</v>
      </c>
      <c r="G15" s="21">
        <v>2620</v>
      </c>
      <c r="H15" s="21">
        <v>2650</v>
      </c>
      <c r="I15" s="21">
        <v>2650</v>
      </c>
      <c r="J15" s="21">
        <v>2650</v>
      </c>
      <c r="K15" s="21" t="s">
        <v>132</v>
      </c>
      <c r="L15" s="21">
        <v>2600</v>
      </c>
      <c r="M15" s="21">
        <v>2598</v>
      </c>
      <c r="N15" s="21">
        <f>AVERAGE(C15:L15)</f>
        <v>2597.7777777777778</v>
      </c>
      <c r="O15" s="3">
        <f t="shared" si="1"/>
        <v>-8.5535882302645305E-5</v>
      </c>
    </row>
    <row r="16" spans="1:15" ht="30" customHeight="1">
      <c r="A16" s="30"/>
      <c r="B16" s="7" t="s">
        <v>127</v>
      </c>
      <c r="C16" s="21">
        <v>2550</v>
      </c>
      <c r="D16" s="21">
        <v>2540</v>
      </c>
      <c r="E16" s="21" t="s">
        <v>132</v>
      </c>
      <c r="F16" s="21">
        <v>2700</v>
      </c>
      <c r="G16" s="21">
        <v>1990</v>
      </c>
      <c r="H16" s="21">
        <v>2700</v>
      </c>
      <c r="I16" s="21">
        <v>2450</v>
      </c>
      <c r="J16" s="21">
        <v>2700</v>
      </c>
      <c r="K16" s="21">
        <v>2700</v>
      </c>
      <c r="L16" s="21" t="s">
        <v>132</v>
      </c>
      <c r="M16" s="21">
        <v>2590</v>
      </c>
      <c r="N16" s="21">
        <f>AVERAGE(C16:L16)</f>
        <v>2541.25</v>
      </c>
      <c r="O16" s="3">
        <f t="shared" si="1"/>
        <v>-1.8822393822393813E-2</v>
      </c>
    </row>
    <row r="17" spans="1:15" ht="30" customHeight="1">
      <c r="A17" s="30" t="s">
        <v>36</v>
      </c>
      <c r="B17" s="7" t="s">
        <v>15</v>
      </c>
      <c r="C17" s="21">
        <v>1650</v>
      </c>
      <c r="D17" s="21">
        <v>2000</v>
      </c>
      <c r="E17" s="21">
        <v>2050</v>
      </c>
      <c r="F17" s="21">
        <v>2000</v>
      </c>
      <c r="G17" s="21">
        <v>2580</v>
      </c>
      <c r="H17" s="21">
        <v>2100</v>
      </c>
      <c r="I17" s="21">
        <v>1950</v>
      </c>
      <c r="J17" s="21">
        <v>1980</v>
      </c>
      <c r="K17" s="21">
        <v>2100</v>
      </c>
      <c r="L17" s="21">
        <v>2200</v>
      </c>
      <c r="M17" s="21">
        <v>2051</v>
      </c>
      <c r="N17" s="21">
        <f t="shared" si="0"/>
        <v>2061</v>
      </c>
      <c r="O17" s="3">
        <f t="shared" si="1"/>
        <v>4.875670404680621E-3</v>
      </c>
    </row>
    <row r="18" spans="1:15" ht="30" customHeight="1">
      <c r="A18" s="30"/>
      <c r="B18" s="7" t="s">
        <v>128</v>
      </c>
      <c r="C18" s="21">
        <v>2000</v>
      </c>
      <c r="D18" s="21">
        <v>2000</v>
      </c>
      <c r="E18" s="21">
        <v>2000</v>
      </c>
      <c r="F18" s="21">
        <v>2300</v>
      </c>
      <c r="G18" s="21" t="s">
        <v>132</v>
      </c>
      <c r="H18" s="21" t="s">
        <v>124</v>
      </c>
      <c r="I18" s="21">
        <v>2150</v>
      </c>
      <c r="J18" s="21">
        <v>2350</v>
      </c>
      <c r="K18" s="21">
        <v>2100</v>
      </c>
      <c r="L18" s="21" t="s">
        <v>132</v>
      </c>
      <c r="M18" s="21">
        <v>2129</v>
      </c>
      <c r="N18" s="21">
        <f t="shared" si="0"/>
        <v>2128.5714285714284</v>
      </c>
      <c r="O18" s="3">
        <f t="shared" si="1"/>
        <v>-2.0130175132526684E-4</v>
      </c>
    </row>
    <row r="19" spans="1:15" ht="30" customHeight="1">
      <c r="A19" s="30" t="s">
        <v>16</v>
      </c>
      <c r="B19" s="7" t="s">
        <v>107</v>
      </c>
      <c r="C19" s="21">
        <v>3000</v>
      </c>
      <c r="D19" s="21">
        <v>3200</v>
      </c>
      <c r="E19" s="21" t="s">
        <v>132</v>
      </c>
      <c r="F19" s="21">
        <v>3900</v>
      </c>
      <c r="G19" s="21">
        <v>4250</v>
      </c>
      <c r="H19" s="21">
        <v>4000</v>
      </c>
      <c r="I19" s="21">
        <v>3100</v>
      </c>
      <c r="J19" s="21">
        <v>3730</v>
      </c>
      <c r="K19" s="21" t="s">
        <v>19</v>
      </c>
      <c r="L19" s="21">
        <v>4000</v>
      </c>
      <c r="M19" s="21">
        <v>3381</v>
      </c>
      <c r="N19" s="21">
        <f t="shared" si="0"/>
        <v>3647.5</v>
      </c>
      <c r="O19" s="3">
        <f t="shared" si="1"/>
        <v>7.8822833481218657E-2</v>
      </c>
    </row>
    <row r="20" spans="1:15" ht="30" customHeight="1">
      <c r="A20" s="30"/>
      <c r="B20" s="7" t="s">
        <v>108</v>
      </c>
      <c r="C20" s="21" t="s">
        <v>19</v>
      </c>
      <c r="D20" s="21">
        <v>3700</v>
      </c>
      <c r="E20" s="21" t="s">
        <v>132</v>
      </c>
      <c r="F20" s="21">
        <v>3500</v>
      </c>
      <c r="G20" s="21" t="s">
        <v>19</v>
      </c>
      <c r="H20" s="21">
        <v>3500</v>
      </c>
      <c r="I20" s="21">
        <v>3400</v>
      </c>
      <c r="J20" s="21">
        <v>3600</v>
      </c>
      <c r="K20" s="21">
        <v>3400</v>
      </c>
      <c r="L20" s="21" t="s">
        <v>132</v>
      </c>
      <c r="M20" s="21">
        <v>3414</v>
      </c>
      <c r="N20" s="21">
        <f t="shared" si="0"/>
        <v>3516.6666666666665</v>
      </c>
      <c r="O20" s="3">
        <f t="shared" si="1"/>
        <v>3.0072251513376225E-2</v>
      </c>
    </row>
    <row r="21" spans="1:15" ht="30" customHeight="1">
      <c r="A21" s="30" t="s">
        <v>85</v>
      </c>
      <c r="B21" s="7" t="s">
        <v>83</v>
      </c>
      <c r="C21" s="21">
        <v>1317</v>
      </c>
      <c r="D21" s="21">
        <v>2350</v>
      </c>
      <c r="E21" s="21">
        <v>1833</v>
      </c>
      <c r="F21" s="21">
        <v>1700</v>
      </c>
      <c r="G21" s="21">
        <v>2317</v>
      </c>
      <c r="H21" s="21">
        <v>2000</v>
      </c>
      <c r="I21" s="21">
        <v>2050</v>
      </c>
      <c r="J21" s="21">
        <v>2050</v>
      </c>
      <c r="K21" s="21" t="s">
        <v>132</v>
      </c>
      <c r="L21" s="21" t="s">
        <v>19</v>
      </c>
      <c r="M21" s="21">
        <v>1992</v>
      </c>
      <c r="N21" s="21">
        <f t="shared" si="0"/>
        <v>1952.125</v>
      </c>
      <c r="O21" s="3">
        <f t="shared" si="1"/>
        <v>-2.0017570281124497E-2</v>
      </c>
    </row>
    <row r="22" spans="1:15" ht="30" customHeight="1">
      <c r="A22" s="30"/>
      <c r="B22" s="7" t="s">
        <v>47</v>
      </c>
      <c r="C22" s="21">
        <v>2373</v>
      </c>
      <c r="D22" s="21">
        <v>1897</v>
      </c>
      <c r="E22" s="21">
        <v>2475</v>
      </c>
      <c r="F22" s="21">
        <v>2700</v>
      </c>
      <c r="G22" s="21">
        <v>2850</v>
      </c>
      <c r="H22" s="21">
        <v>2500</v>
      </c>
      <c r="I22" s="21" t="s">
        <v>19</v>
      </c>
      <c r="J22" s="21">
        <v>2200</v>
      </c>
      <c r="K22" s="21">
        <v>2600</v>
      </c>
      <c r="L22" s="21">
        <v>2400</v>
      </c>
      <c r="M22" s="21">
        <v>2406</v>
      </c>
      <c r="N22" s="21">
        <f t="shared" si="0"/>
        <v>2443.8888888888887</v>
      </c>
      <c r="O22" s="3">
        <f t="shared" si="1"/>
        <v>1.5747667867368476E-2</v>
      </c>
    </row>
    <row r="23" spans="1:15" ht="30" customHeight="1">
      <c r="A23" s="30" t="s">
        <v>34</v>
      </c>
      <c r="B23" s="7" t="s">
        <v>87</v>
      </c>
      <c r="C23" s="21">
        <v>12300</v>
      </c>
      <c r="D23" s="21">
        <v>13300</v>
      </c>
      <c r="E23" s="21">
        <v>12300</v>
      </c>
      <c r="F23" s="21">
        <v>13000</v>
      </c>
      <c r="G23" s="21">
        <v>13300</v>
      </c>
      <c r="H23" s="21">
        <v>12600</v>
      </c>
      <c r="I23" s="21">
        <v>13500</v>
      </c>
      <c r="J23" s="21">
        <v>13500</v>
      </c>
      <c r="K23" s="21">
        <v>12800</v>
      </c>
      <c r="L23" s="21" t="s">
        <v>19</v>
      </c>
      <c r="M23" s="21">
        <v>13067</v>
      </c>
      <c r="N23" s="21">
        <f t="shared" si="0"/>
        <v>12955.555555555555</v>
      </c>
      <c r="O23" s="3">
        <f t="shared" si="1"/>
        <v>-8.528693995901504E-3</v>
      </c>
    </row>
    <row r="24" spans="1:15" ht="30" customHeight="1">
      <c r="A24" s="30"/>
      <c r="B24" s="7" t="s">
        <v>76</v>
      </c>
      <c r="C24" s="21">
        <v>12300</v>
      </c>
      <c r="D24" s="21">
        <v>12300</v>
      </c>
      <c r="E24" s="21">
        <v>12300</v>
      </c>
      <c r="F24" s="21">
        <v>10000</v>
      </c>
      <c r="G24" s="21">
        <v>12500</v>
      </c>
      <c r="H24" s="21">
        <v>11500</v>
      </c>
      <c r="I24" s="21">
        <v>12500</v>
      </c>
      <c r="J24" s="21">
        <v>10500</v>
      </c>
      <c r="K24" s="21">
        <v>8900</v>
      </c>
      <c r="L24" s="21">
        <v>11000</v>
      </c>
      <c r="M24" s="21">
        <v>11445</v>
      </c>
      <c r="N24" s="21">
        <f t="shared" si="0"/>
        <v>11380</v>
      </c>
      <c r="O24" s="3">
        <f t="shared" si="1"/>
        <v>-5.6793359545652677E-3</v>
      </c>
    </row>
    <row r="25" spans="1:15" ht="30" customHeight="1">
      <c r="A25" s="7" t="s">
        <v>46</v>
      </c>
      <c r="B25" s="7" t="s">
        <v>59</v>
      </c>
      <c r="C25" s="21">
        <v>6600</v>
      </c>
      <c r="D25" s="21">
        <v>6600</v>
      </c>
      <c r="E25" s="21">
        <v>6600</v>
      </c>
      <c r="F25" s="21">
        <v>4200</v>
      </c>
      <c r="G25" s="21">
        <v>7150</v>
      </c>
      <c r="H25" s="21">
        <v>4400</v>
      </c>
      <c r="I25" s="21">
        <v>5400</v>
      </c>
      <c r="J25" s="21" t="s">
        <v>132</v>
      </c>
      <c r="K25" s="21">
        <v>4500</v>
      </c>
      <c r="L25" s="21" t="s">
        <v>132</v>
      </c>
      <c r="M25" s="21">
        <v>5681</v>
      </c>
      <c r="N25" s="21">
        <f t="shared" si="0"/>
        <v>5681.25</v>
      </c>
      <c r="O25" s="3">
        <f t="shared" si="1"/>
        <v>4.4006336912483235E-5</v>
      </c>
    </row>
    <row r="26" spans="1:15" ht="30" customHeight="1">
      <c r="A26" s="30" t="s">
        <v>40</v>
      </c>
      <c r="B26" s="7" t="s">
        <v>88</v>
      </c>
      <c r="C26" s="21">
        <v>6950</v>
      </c>
      <c r="D26" s="21">
        <v>6950</v>
      </c>
      <c r="E26" s="21" t="s">
        <v>19</v>
      </c>
      <c r="F26" s="21">
        <v>4800</v>
      </c>
      <c r="G26" s="21">
        <v>4850</v>
      </c>
      <c r="H26" s="21">
        <v>4200</v>
      </c>
      <c r="I26" s="21" t="s">
        <v>19</v>
      </c>
      <c r="J26" s="21" t="s">
        <v>19</v>
      </c>
      <c r="K26" s="21">
        <v>4800</v>
      </c>
      <c r="L26" s="21">
        <v>4700</v>
      </c>
      <c r="M26" s="21">
        <v>5892</v>
      </c>
      <c r="N26" s="21">
        <f t="shared" si="0"/>
        <v>5321.4285714285716</v>
      </c>
      <c r="O26" s="3">
        <f t="shared" si="1"/>
        <v>-9.6838327999224094E-2</v>
      </c>
    </row>
    <row r="27" spans="1:15" ht="30" customHeight="1">
      <c r="A27" s="30"/>
      <c r="B27" s="7" t="s">
        <v>62</v>
      </c>
      <c r="C27" s="21">
        <v>4480</v>
      </c>
      <c r="D27" s="21">
        <v>7500</v>
      </c>
      <c r="E27" s="21">
        <v>4500</v>
      </c>
      <c r="F27" s="21">
        <v>4500</v>
      </c>
      <c r="G27" s="21">
        <v>6980</v>
      </c>
      <c r="H27" s="21" t="s">
        <v>19</v>
      </c>
      <c r="I27" s="21">
        <v>4500</v>
      </c>
      <c r="J27" s="21">
        <v>4500</v>
      </c>
      <c r="K27" s="21">
        <v>5300</v>
      </c>
      <c r="L27" s="21" t="s">
        <v>19</v>
      </c>
      <c r="M27" s="21">
        <v>5023</v>
      </c>
      <c r="N27" s="21">
        <f t="shared" si="0"/>
        <v>5282.5</v>
      </c>
      <c r="O27" s="3">
        <f t="shared" si="1"/>
        <v>5.166235317539325E-2</v>
      </c>
    </row>
    <row r="28" spans="1:15" ht="30" customHeight="1">
      <c r="A28" s="30"/>
      <c r="B28" s="7" t="s">
        <v>63</v>
      </c>
      <c r="C28" s="21">
        <v>4350</v>
      </c>
      <c r="D28" s="21">
        <v>3950</v>
      </c>
      <c r="E28" s="21">
        <v>6800</v>
      </c>
      <c r="F28" s="21">
        <v>5700</v>
      </c>
      <c r="G28" s="21">
        <v>4400</v>
      </c>
      <c r="H28" s="21" t="s">
        <v>19</v>
      </c>
      <c r="I28" s="21">
        <v>5150</v>
      </c>
      <c r="J28" s="21">
        <v>4390</v>
      </c>
      <c r="K28" s="21" t="s">
        <v>132</v>
      </c>
      <c r="L28" s="21" t="s">
        <v>19</v>
      </c>
      <c r="M28" s="21">
        <v>5669</v>
      </c>
      <c r="N28" s="21">
        <f t="shared" si="0"/>
        <v>4962.8571428571431</v>
      </c>
      <c r="O28" s="3">
        <f t="shared" si="1"/>
        <v>-0.12456215507900104</v>
      </c>
    </row>
    <row r="29" spans="1:15" ht="30" customHeight="1">
      <c r="A29" s="30" t="s">
        <v>41</v>
      </c>
      <c r="B29" s="7" t="s">
        <v>81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1450</v>
      </c>
      <c r="K29" s="21">
        <v>2100</v>
      </c>
      <c r="L29" s="21">
        <v>2200</v>
      </c>
      <c r="M29" s="21">
        <v>2034</v>
      </c>
      <c r="N29" s="21">
        <f t="shared" si="0"/>
        <v>1946</v>
      </c>
      <c r="O29" s="3">
        <f t="shared" si="1"/>
        <v>-4.3264503441494573E-2</v>
      </c>
    </row>
    <row r="30" spans="1:15" ht="30" customHeight="1">
      <c r="A30" s="30"/>
      <c r="B30" s="7" t="s">
        <v>91</v>
      </c>
      <c r="C30" s="21">
        <v>1270</v>
      </c>
      <c r="D30" s="21">
        <v>1270</v>
      </c>
      <c r="E30" s="21">
        <v>1800</v>
      </c>
      <c r="F30" s="21" t="s">
        <v>19</v>
      </c>
      <c r="G30" s="21">
        <v>1850</v>
      </c>
      <c r="H30" s="21">
        <v>1700</v>
      </c>
      <c r="I30" s="21" t="s">
        <v>130</v>
      </c>
      <c r="J30" s="21" t="s">
        <v>132</v>
      </c>
      <c r="K30" s="21" t="s">
        <v>132</v>
      </c>
      <c r="L30" s="21" t="s">
        <v>19</v>
      </c>
      <c r="M30" s="21">
        <v>1565</v>
      </c>
      <c r="N30" s="21">
        <f t="shared" si="0"/>
        <v>1578</v>
      </c>
      <c r="O30" s="3">
        <f t="shared" si="1"/>
        <v>8.3067092651756269E-3</v>
      </c>
    </row>
    <row r="31" spans="1:15" ht="30" customHeight="1">
      <c r="A31" s="30"/>
      <c r="B31" s="7" t="s">
        <v>77</v>
      </c>
      <c r="C31" s="21">
        <v>1380</v>
      </c>
      <c r="D31" s="21" t="s">
        <v>19</v>
      </c>
      <c r="E31" s="21">
        <v>1350</v>
      </c>
      <c r="F31" s="21">
        <v>1400</v>
      </c>
      <c r="G31" s="21" t="s">
        <v>132</v>
      </c>
      <c r="H31" s="21" t="s">
        <v>117</v>
      </c>
      <c r="I31" s="21" t="s">
        <v>132</v>
      </c>
      <c r="J31" s="21">
        <v>1580</v>
      </c>
      <c r="K31" s="21" t="s">
        <v>132</v>
      </c>
      <c r="L31" s="21" t="s">
        <v>19</v>
      </c>
      <c r="M31" s="21">
        <v>1428</v>
      </c>
      <c r="N31" s="21">
        <f t="shared" si="0"/>
        <v>1427.5</v>
      </c>
      <c r="O31" s="3">
        <f t="shared" si="1"/>
        <v>-3.5014005602240772E-4</v>
      </c>
    </row>
    <row r="32" spans="1:15" ht="30" customHeight="1">
      <c r="A32" s="30" t="s">
        <v>42</v>
      </c>
      <c r="B32" s="7" t="s">
        <v>58</v>
      </c>
      <c r="C32" s="21">
        <v>3170</v>
      </c>
      <c r="D32" s="21">
        <v>3170</v>
      </c>
      <c r="E32" s="21">
        <v>3300</v>
      </c>
      <c r="F32" s="21">
        <v>3500</v>
      </c>
      <c r="G32" s="21">
        <v>3250</v>
      </c>
      <c r="H32" s="21">
        <v>3300</v>
      </c>
      <c r="I32" s="21">
        <v>3300</v>
      </c>
      <c r="J32" s="21">
        <v>3150</v>
      </c>
      <c r="K32" s="21">
        <v>3350</v>
      </c>
      <c r="L32" s="21">
        <v>3600</v>
      </c>
      <c r="M32" s="21">
        <v>3154</v>
      </c>
      <c r="N32" s="21">
        <f t="shared" si="0"/>
        <v>3309</v>
      </c>
      <c r="O32" s="3">
        <f t="shared" si="1"/>
        <v>4.9143944197844069E-2</v>
      </c>
    </row>
    <row r="33" spans="1:15" ht="30" customHeight="1">
      <c r="A33" s="30"/>
      <c r="B33" s="7" t="s">
        <v>20</v>
      </c>
      <c r="C33" s="21">
        <v>3080</v>
      </c>
      <c r="D33" s="21">
        <v>3080</v>
      </c>
      <c r="E33" s="21">
        <v>3090</v>
      </c>
      <c r="F33" s="21">
        <v>2500</v>
      </c>
      <c r="G33" s="21">
        <v>3080</v>
      </c>
      <c r="H33" s="21">
        <v>3000</v>
      </c>
      <c r="I33" s="21">
        <v>3150</v>
      </c>
      <c r="J33" s="21">
        <v>2700</v>
      </c>
      <c r="K33" s="21">
        <v>2950</v>
      </c>
      <c r="L33" s="21">
        <v>3200</v>
      </c>
      <c r="M33" s="21">
        <v>2983</v>
      </c>
      <c r="N33" s="21">
        <f>AVERAGE(C33:L33)</f>
        <v>2983</v>
      </c>
      <c r="O33" s="3">
        <f t="shared" si="1"/>
        <v>0</v>
      </c>
    </row>
    <row r="34" spans="1:15" ht="30" customHeight="1">
      <c r="A34" s="30"/>
      <c r="B34" s="7" t="s">
        <v>129</v>
      </c>
      <c r="C34" s="21">
        <v>2750</v>
      </c>
      <c r="D34" s="21">
        <v>2292</v>
      </c>
      <c r="E34" s="21">
        <v>2940</v>
      </c>
      <c r="F34" s="21">
        <v>2700</v>
      </c>
      <c r="G34" s="21">
        <v>2292</v>
      </c>
      <c r="H34" s="21">
        <v>2500</v>
      </c>
      <c r="I34" s="21">
        <v>2500</v>
      </c>
      <c r="J34" s="21">
        <v>2300</v>
      </c>
      <c r="K34" s="21">
        <v>3200</v>
      </c>
      <c r="L34" s="21">
        <v>3500</v>
      </c>
      <c r="M34" s="21">
        <v>2858</v>
      </c>
      <c r="N34" s="21">
        <f>AVERAGE(C34:L34)</f>
        <v>2697.4</v>
      </c>
      <c r="O34" s="3">
        <f t="shared" si="1"/>
        <v>-5.6193142057382794E-2</v>
      </c>
    </row>
    <row r="35" spans="1:15" ht="30" customHeight="1">
      <c r="A35" s="30"/>
      <c r="B35" s="7" t="s">
        <v>106</v>
      </c>
      <c r="C35" s="21">
        <v>2780</v>
      </c>
      <c r="D35" s="21">
        <v>1980</v>
      </c>
      <c r="E35" s="21" t="s">
        <v>132</v>
      </c>
      <c r="F35" s="21">
        <v>3300</v>
      </c>
      <c r="G35" s="21">
        <v>2880</v>
      </c>
      <c r="H35" s="21">
        <v>3000</v>
      </c>
      <c r="I35" s="21">
        <v>3050</v>
      </c>
      <c r="J35" s="21">
        <v>1950</v>
      </c>
      <c r="K35" s="21" t="s">
        <v>132</v>
      </c>
      <c r="L35" s="21" t="s">
        <v>19</v>
      </c>
      <c r="M35" s="21">
        <v>2610</v>
      </c>
      <c r="N35" s="21">
        <f t="shared" si="0"/>
        <v>2705.7142857142858</v>
      </c>
      <c r="O35" s="3">
        <f t="shared" si="1"/>
        <v>3.6672140120415975E-2</v>
      </c>
    </row>
    <row r="36" spans="1:15" ht="30" customHeight="1">
      <c r="A36" s="30" t="s">
        <v>43</v>
      </c>
      <c r="B36" s="7" t="s">
        <v>64</v>
      </c>
      <c r="C36" s="21">
        <v>7950</v>
      </c>
      <c r="D36" s="21">
        <v>7900</v>
      </c>
      <c r="E36" s="21">
        <v>7950</v>
      </c>
      <c r="F36" s="21">
        <v>9500</v>
      </c>
      <c r="G36" s="21">
        <v>6245</v>
      </c>
      <c r="H36" s="21">
        <v>8500</v>
      </c>
      <c r="I36" s="21">
        <v>9200</v>
      </c>
      <c r="J36" s="21">
        <v>9500</v>
      </c>
      <c r="K36" s="21">
        <v>7950</v>
      </c>
      <c r="L36" s="21">
        <v>5500</v>
      </c>
      <c r="M36" s="21">
        <v>8490</v>
      </c>
      <c r="N36" s="21">
        <f t="shared" si="0"/>
        <v>8019.5</v>
      </c>
      <c r="O36" s="3">
        <f t="shared" si="1"/>
        <v>-5.5418138987043619E-2</v>
      </c>
    </row>
    <row r="37" spans="1:15" ht="30" customHeight="1">
      <c r="A37" s="30"/>
      <c r="B37" s="7" t="s">
        <v>65</v>
      </c>
      <c r="C37" s="21">
        <v>6300</v>
      </c>
      <c r="D37" s="21" t="s">
        <v>19</v>
      </c>
      <c r="E37" s="21">
        <v>10400</v>
      </c>
      <c r="F37" s="21">
        <v>11000</v>
      </c>
      <c r="G37" s="21">
        <v>10800</v>
      </c>
      <c r="H37" s="21">
        <v>10900</v>
      </c>
      <c r="I37" s="21">
        <v>9500</v>
      </c>
      <c r="J37" s="21">
        <v>9200</v>
      </c>
      <c r="K37" s="21">
        <v>9800</v>
      </c>
      <c r="L37" s="21" t="s">
        <v>132</v>
      </c>
      <c r="M37" s="21">
        <v>10400</v>
      </c>
      <c r="N37" s="21">
        <f t="shared" si="0"/>
        <v>9737.5</v>
      </c>
      <c r="O37" s="3">
        <f t="shared" si="1"/>
        <v>-6.3701923076923128E-2</v>
      </c>
    </row>
    <row r="38" spans="1:15" ht="30" customHeight="1">
      <c r="A38" s="30" t="s">
        <v>44</v>
      </c>
      <c r="B38" s="7" t="s">
        <v>110</v>
      </c>
      <c r="C38" s="21">
        <v>1967</v>
      </c>
      <c r="D38" s="21">
        <v>1736</v>
      </c>
      <c r="E38" s="21">
        <v>1483</v>
      </c>
      <c r="F38" s="21">
        <v>2000</v>
      </c>
      <c r="G38" s="21">
        <v>1312</v>
      </c>
      <c r="H38" s="21" t="s">
        <v>132</v>
      </c>
      <c r="I38" s="21">
        <v>2200</v>
      </c>
      <c r="J38" s="21" t="s">
        <v>19</v>
      </c>
      <c r="K38" s="21">
        <v>2000</v>
      </c>
      <c r="L38" s="21">
        <v>1700</v>
      </c>
      <c r="M38" s="21">
        <v>2068</v>
      </c>
      <c r="N38" s="21">
        <f t="shared" si="0"/>
        <v>1799.75</v>
      </c>
      <c r="O38" s="3">
        <f t="shared" ref="O38:O46" si="2">(N38/M38)-1</f>
        <v>-0.12971470019342357</v>
      </c>
    </row>
    <row r="39" spans="1:15" ht="30" customHeight="1">
      <c r="A39" s="30"/>
      <c r="B39" s="7" t="s">
        <v>116</v>
      </c>
      <c r="C39" s="21">
        <v>1836</v>
      </c>
      <c r="D39" s="21">
        <v>2294</v>
      </c>
      <c r="E39" s="21">
        <v>1933</v>
      </c>
      <c r="F39" s="21">
        <v>3500</v>
      </c>
      <c r="G39" s="21">
        <v>2683</v>
      </c>
      <c r="H39" s="21">
        <v>3400</v>
      </c>
      <c r="I39" s="21">
        <v>3750</v>
      </c>
      <c r="J39" s="21">
        <v>3600</v>
      </c>
      <c r="K39" s="21">
        <v>3500</v>
      </c>
      <c r="L39" s="21" t="s">
        <v>132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4950</v>
      </c>
      <c r="D40" s="21">
        <v>6500</v>
      </c>
      <c r="E40" s="21">
        <v>6350</v>
      </c>
      <c r="F40" s="21">
        <v>7000</v>
      </c>
      <c r="G40" s="21">
        <v>4950</v>
      </c>
      <c r="H40" s="21">
        <v>5200</v>
      </c>
      <c r="I40" s="21">
        <v>5700</v>
      </c>
      <c r="J40" s="21">
        <v>5700</v>
      </c>
      <c r="K40" s="21">
        <v>5400</v>
      </c>
      <c r="L40" s="21" t="s">
        <v>19</v>
      </c>
      <c r="M40" s="21">
        <v>6928</v>
      </c>
      <c r="N40" s="21">
        <f t="shared" ref="N40:N46" si="3">AVERAGE(C40:L40)</f>
        <v>5750</v>
      </c>
      <c r="O40" s="3">
        <f t="shared" si="2"/>
        <v>-0.17003464203233254</v>
      </c>
    </row>
    <row r="41" spans="1:15" s="11" customFormat="1" ht="30" customHeight="1">
      <c r="A41" s="30"/>
      <c r="B41" s="7" t="s">
        <v>29</v>
      </c>
      <c r="C41" s="21">
        <v>5400</v>
      </c>
      <c r="D41" s="21">
        <v>5400</v>
      </c>
      <c r="E41" s="21">
        <v>5400</v>
      </c>
      <c r="F41" s="21">
        <v>5800</v>
      </c>
      <c r="G41" s="4">
        <v>7900</v>
      </c>
      <c r="H41" s="21" t="s">
        <v>118</v>
      </c>
      <c r="I41" s="21">
        <v>6500</v>
      </c>
      <c r="J41" s="21">
        <v>6500</v>
      </c>
      <c r="K41" s="21">
        <v>5440</v>
      </c>
      <c r="L41" s="21">
        <v>7500</v>
      </c>
      <c r="M41" s="21">
        <v>6551</v>
      </c>
      <c r="N41" s="21">
        <f t="shared" si="3"/>
        <v>6204.4444444444443</v>
      </c>
      <c r="O41" s="3">
        <f t="shared" si="2"/>
        <v>-5.2901168608694205E-2</v>
      </c>
    </row>
    <row r="42" spans="1:15" ht="30" customHeight="1">
      <c r="A42" s="30" t="s">
        <v>60</v>
      </c>
      <c r="B42" s="7" t="s">
        <v>111</v>
      </c>
      <c r="C42" s="21">
        <v>3750</v>
      </c>
      <c r="D42" s="21">
        <v>2490</v>
      </c>
      <c r="E42" s="21" t="s">
        <v>19</v>
      </c>
      <c r="F42" s="21">
        <v>4000</v>
      </c>
      <c r="G42" s="4">
        <v>3500</v>
      </c>
      <c r="H42" s="21" t="s">
        <v>19</v>
      </c>
      <c r="I42" s="21">
        <v>4000</v>
      </c>
      <c r="J42" s="21" t="s">
        <v>19</v>
      </c>
      <c r="K42" s="21" t="s">
        <v>132</v>
      </c>
      <c r="L42" s="21" t="s">
        <v>19</v>
      </c>
      <c r="M42" s="21">
        <v>4164</v>
      </c>
      <c r="N42" s="21">
        <f t="shared" si="3"/>
        <v>3548</v>
      </c>
      <c r="O42" s="3">
        <f t="shared" si="2"/>
        <v>-0.14793467819404416</v>
      </c>
    </row>
    <row r="43" spans="1:15" ht="30" customHeight="1">
      <c r="A43" s="30"/>
      <c r="B43" s="7" t="s">
        <v>112</v>
      </c>
      <c r="C43" s="21">
        <v>5565</v>
      </c>
      <c r="D43" s="21">
        <v>3000</v>
      </c>
      <c r="E43" s="21">
        <v>5600</v>
      </c>
      <c r="F43" s="21">
        <v>3700</v>
      </c>
      <c r="G43" s="4">
        <v>5600</v>
      </c>
      <c r="H43" s="21">
        <v>3200</v>
      </c>
      <c r="I43" s="21">
        <v>4300</v>
      </c>
      <c r="J43" s="21">
        <v>3500</v>
      </c>
      <c r="K43" s="21">
        <v>3950</v>
      </c>
      <c r="L43" s="21">
        <v>3800</v>
      </c>
      <c r="M43" s="21">
        <v>3970</v>
      </c>
      <c r="N43" s="21">
        <f t="shared" si="3"/>
        <v>4221.5</v>
      </c>
      <c r="O43" s="3">
        <f t="shared" si="2"/>
        <v>6.3350125944584335E-2</v>
      </c>
    </row>
    <row r="44" spans="1:15" ht="30" customHeight="1">
      <c r="A44" s="30" t="s">
        <v>17</v>
      </c>
      <c r="B44" s="7" t="s">
        <v>66</v>
      </c>
      <c r="C44" s="21">
        <v>3450</v>
      </c>
      <c r="D44" s="21">
        <v>3450</v>
      </c>
      <c r="E44" s="21">
        <v>2950</v>
      </c>
      <c r="F44" s="21">
        <v>3000</v>
      </c>
      <c r="G44" s="4">
        <v>3150</v>
      </c>
      <c r="H44" s="21">
        <v>2559</v>
      </c>
      <c r="I44" s="21">
        <v>3250</v>
      </c>
      <c r="J44" s="21">
        <v>2250</v>
      </c>
      <c r="K44" s="21">
        <v>3500</v>
      </c>
      <c r="L44" s="21">
        <v>3300</v>
      </c>
      <c r="M44" s="21">
        <v>2956</v>
      </c>
      <c r="N44" s="21">
        <f t="shared" si="3"/>
        <v>3085.9</v>
      </c>
      <c r="O44" s="3">
        <f t="shared" si="2"/>
        <v>4.3944519621109679E-2</v>
      </c>
    </row>
    <row r="45" spans="1:15" ht="30" customHeight="1">
      <c r="A45" s="30"/>
      <c r="B45" s="7" t="s">
        <v>122</v>
      </c>
      <c r="C45" s="21">
        <v>3150</v>
      </c>
      <c r="D45" s="21">
        <v>3150</v>
      </c>
      <c r="E45" s="21">
        <v>3050</v>
      </c>
      <c r="F45" s="21">
        <v>2468</v>
      </c>
      <c r="G45" s="4">
        <v>3150</v>
      </c>
      <c r="H45" s="21">
        <v>2559</v>
      </c>
      <c r="I45" s="21">
        <v>2888</v>
      </c>
      <c r="J45" s="21">
        <v>2888</v>
      </c>
      <c r="K45" s="21">
        <v>3500</v>
      </c>
      <c r="L45" s="21" t="s">
        <v>132</v>
      </c>
      <c r="M45" s="21">
        <v>3092</v>
      </c>
      <c r="N45" s="21">
        <f t="shared" si="3"/>
        <v>2978.1111111111113</v>
      </c>
      <c r="O45" s="3">
        <f t="shared" si="2"/>
        <v>-3.6833405203392178E-2</v>
      </c>
    </row>
    <row r="46" spans="1:15" ht="30" customHeight="1">
      <c r="A46" s="30"/>
      <c r="B46" s="7" t="s">
        <v>123</v>
      </c>
      <c r="C46" s="21">
        <v>2950</v>
      </c>
      <c r="D46" s="21">
        <v>2950</v>
      </c>
      <c r="E46" s="21">
        <v>2850</v>
      </c>
      <c r="F46" s="21">
        <v>2450</v>
      </c>
      <c r="G46" s="4">
        <v>3200</v>
      </c>
      <c r="H46" s="21">
        <v>2559</v>
      </c>
      <c r="I46" s="21">
        <v>2690</v>
      </c>
      <c r="J46" s="21">
        <v>2618</v>
      </c>
      <c r="K46" s="21">
        <v>3900</v>
      </c>
      <c r="L46" s="21" t="s">
        <v>132</v>
      </c>
      <c r="M46" s="21">
        <v>3187</v>
      </c>
      <c r="N46" s="21">
        <f t="shared" si="3"/>
        <v>2907.4444444444443</v>
      </c>
      <c r="O46" s="3">
        <f t="shared" si="2"/>
        <v>-8.7717463305790888E-2</v>
      </c>
    </row>
    <row r="47" spans="1:15" ht="30" customHeight="1">
      <c r="A47" s="7" t="s">
        <v>18</v>
      </c>
      <c r="B47" s="7" t="s">
        <v>61</v>
      </c>
      <c r="C47" s="21">
        <v>9900</v>
      </c>
      <c r="D47" s="21">
        <v>12900</v>
      </c>
      <c r="E47" s="21">
        <v>10000</v>
      </c>
      <c r="F47" s="21">
        <v>10000</v>
      </c>
      <c r="G47" s="4">
        <v>9900</v>
      </c>
      <c r="H47" s="21">
        <v>10000</v>
      </c>
      <c r="I47" s="21">
        <v>11000</v>
      </c>
      <c r="J47" s="21">
        <v>8500</v>
      </c>
      <c r="K47" s="21">
        <v>10000</v>
      </c>
      <c r="L47" s="21">
        <v>9500</v>
      </c>
      <c r="M47" s="21">
        <v>9825</v>
      </c>
      <c r="N47" s="21">
        <f>AVERAGE(C47:L47)</f>
        <v>10170</v>
      </c>
      <c r="O47" s="3">
        <f>(N47/M47)-1</f>
        <v>3.5114503816793929E-2</v>
      </c>
    </row>
    <row r="48" spans="1:15" s="10" customFormat="1" ht="20.25" customHeight="1">
      <c r="A48" s="27" t="s">
        <v>125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48:I48"/>
    <mergeCell ref="A29:A31"/>
    <mergeCell ref="A32:A35"/>
    <mergeCell ref="A36:A37"/>
    <mergeCell ref="A40:A41"/>
    <mergeCell ref="A44:A46"/>
    <mergeCell ref="A42:A43"/>
    <mergeCell ref="A38:A39"/>
    <mergeCell ref="B1:B2"/>
    <mergeCell ref="C1:I1"/>
    <mergeCell ref="M1:O1"/>
    <mergeCell ref="A1:A2"/>
    <mergeCell ref="A8:A9"/>
    <mergeCell ref="A10:A11"/>
    <mergeCell ref="K1:L1"/>
    <mergeCell ref="A23:A24"/>
    <mergeCell ref="A26:A28"/>
    <mergeCell ref="A3:A5"/>
    <mergeCell ref="A6:A7"/>
    <mergeCell ref="A15:A16"/>
    <mergeCell ref="A17:A18"/>
    <mergeCell ref="A19:A20"/>
    <mergeCell ref="A21:A22"/>
    <mergeCell ref="A13:A14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33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138</v>
      </c>
      <c r="N2" s="16" t="s">
        <v>139</v>
      </c>
      <c r="O2" s="20" t="s">
        <v>6</v>
      </c>
    </row>
    <row r="3" spans="1:15" ht="30" customHeight="1">
      <c r="A3" s="4" t="s">
        <v>22</v>
      </c>
      <c r="B3" s="4" t="s">
        <v>84</v>
      </c>
      <c r="C3" s="13">
        <v>9800</v>
      </c>
      <c r="D3" s="13">
        <v>7000</v>
      </c>
      <c r="E3" s="4">
        <v>8667</v>
      </c>
      <c r="F3" s="4">
        <v>6500</v>
      </c>
      <c r="G3" s="4">
        <v>6980</v>
      </c>
      <c r="H3" s="4">
        <v>4666</v>
      </c>
      <c r="I3" s="4" t="s">
        <v>132</v>
      </c>
      <c r="J3" s="4">
        <v>7000</v>
      </c>
      <c r="K3" s="4">
        <v>4167</v>
      </c>
      <c r="L3" s="4">
        <v>5000</v>
      </c>
      <c r="M3" s="4">
        <v>6626</v>
      </c>
      <c r="N3" s="4">
        <f>AVERAGE(C3:L3)</f>
        <v>6642.2222222222226</v>
      </c>
      <c r="O3" s="18">
        <f>(N3/M3)-1</f>
        <v>2.4482677667103658E-3</v>
      </c>
    </row>
    <row r="4" spans="1:15" ht="30" customHeight="1">
      <c r="A4" s="4" t="s">
        <v>7</v>
      </c>
      <c r="B4" s="4" t="s">
        <v>84</v>
      </c>
      <c r="C4" s="13">
        <v>6400</v>
      </c>
      <c r="D4" s="4">
        <v>5500</v>
      </c>
      <c r="E4" s="4">
        <v>4334</v>
      </c>
      <c r="F4" s="4">
        <v>3500</v>
      </c>
      <c r="G4" s="4">
        <v>4580</v>
      </c>
      <c r="H4" s="4">
        <v>2666</v>
      </c>
      <c r="I4" s="4">
        <v>3150</v>
      </c>
      <c r="J4" s="4">
        <v>3000</v>
      </c>
      <c r="K4" s="4">
        <v>3000</v>
      </c>
      <c r="L4" s="4">
        <v>2670</v>
      </c>
      <c r="M4" s="4">
        <v>3966</v>
      </c>
      <c r="N4" s="4">
        <f t="shared" ref="N4:N9" si="0">AVERAGE(C4:L4)</f>
        <v>3880</v>
      </c>
      <c r="O4" s="18">
        <f t="shared" ref="O4:O9" si="1">(N4/M4)-1</f>
        <v>-2.1684316691880978E-2</v>
      </c>
    </row>
    <row r="5" spans="1:15" ht="30" customHeight="1">
      <c r="A5" s="32" t="s">
        <v>8</v>
      </c>
      <c r="B5" s="4" t="s">
        <v>86</v>
      </c>
      <c r="C5" s="13">
        <v>910</v>
      </c>
      <c r="D5" s="4">
        <v>590</v>
      </c>
      <c r="E5" s="4">
        <v>750</v>
      </c>
      <c r="F5" s="4" t="s">
        <v>19</v>
      </c>
      <c r="G5" s="4" t="s">
        <v>19</v>
      </c>
      <c r="H5" s="4" t="s">
        <v>132</v>
      </c>
      <c r="I5" s="4">
        <v>750</v>
      </c>
      <c r="J5" s="4">
        <v>750</v>
      </c>
      <c r="K5" s="4">
        <v>1000</v>
      </c>
      <c r="L5" s="4">
        <v>840</v>
      </c>
      <c r="M5" s="4">
        <v>789</v>
      </c>
      <c r="N5" s="4">
        <f t="shared" si="0"/>
        <v>798.57142857142856</v>
      </c>
      <c r="O5" s="18">
        <f t="shared" si="1"/>
        <v>1.2131088176715599E-2</v>
      </c>
    </row>
    <row r="6" spans="1:15" ht="30" customHeight="1">
      <c r="A6" s="33"/>
      <c r="B6" s="4" t="s">
        <v>25</v>
      </c>
      <c r="C6" s="13">
        <v>1290</v>
      </c>
      <c r="D6" s="4">
        <v>990</v>
      </c>
      <c r="E6" s="4">
        <v>1334</v>
      </c>
      <c r="F6" s="4">
        <v>1150</v>
      </c>
      <c r="G6" s="4">
        <v>1280</v>
      </c>
      <c r="H6" s="4">
        <v>1000</v>
      </c>
      <c r="I6" s="4">
        <v>1167</v>
      </c>
      <c r="J6" s="4">
        <v>1250</v>
      </c>
      <c r="K6" s="4">
        <v>1333</v>
      </c>
      <c r="L6" s="4">
        <v>1170</v>
      </c>
      <c r="M6" s="4">
        <v>1213</v>
      </c>
      <c r="N6" s="4">
        <f t="shared" si="0"/>
        <v>1196.4000000000001</v>
      </c>
      <c r="O6" s="18">
        <f t="shared" si="1"/>
        <v>-1.368507831821919E-2</v>
      </c>
    </row>
    <row r="7" spans="1:15" ht="30" customHeight="1">
      <c r="A7" s="4" t="s">
        <v>9</v>
      </c>
      <c r="B7" s="4" t="s">
        <v>26</v>
      </c>
      <c r="C7" s="13">
        <v>1480</v>
      </c>
      <c r="D7" s="4">
        <v>1480</v>
      </c>
      <c r="E7" s="4">
        <v>2834</v>
      </c>
      <c r="F7" s="4">
        <v>2583</v>
      </c>
      <c r="G7" s="4">
        <v>1880</v>
      </c>
      <c r="H7" s="4">
        <v>2150</v>
      </c>
      <c r="I7" s="4">
        <v>2417</v>
      </c>
      <c r="J7" s="4">
        <v>2450</v>
      </c>
      <c r="K7" s="4">
        <v>667</v>
      </c>
      <c r="L7" s="4">
        <v>2500</v>
      </c>
      <c r="M7" s="4">
        <v>2434</v>
      </c>
      <c r="N7" s="4">
        <f t="shared" si="0"/>
        <v>2044.1</v>
      </c>
      <c r="O7" s="18">
        <f t="shared" si="1"/>
        <v>-0.16018898931799508</v>
      </c>
    </row>
    <row r="8" spans="1:15" ht="30" customHeight="1">
      <c r="A8" s="4" t="s">
        <v>10</v>
      </c>
      <c r="B8" s="4" t="s">
        <v>27</v>
      </c>
      <c r="C8" s="13">
        <v>5500</v>
      </c>
      <c r="D8" s="4">
        <v>5900</v>
      </c>
      <c r="E8" s="4">
        <v>7000</v>
      </c>
      <c r="F8" s="4">
        <v>6000</v>
      </c>
      <c r="G8" s="4">
        <v>4980</v>
      </c>
      <c r="H8" s="4">
        <v>5700</v>
      </c>
      <c r="I8" s="4">
        <v>5900</v>
      </c>
      <c r="J8" s="4">
        <v>4900</v>
      </c>
      <c r="K8" s="4">
        <v>4500</v>
      </c>
      <c r="L8" s="4">
        <v>5000</v>
      </c>
      <c r="M8" s="4">
        <v>5548</v>
      </c>
      <c r="N8" s="4">
        <f t="shared" si="0"/>
        <v>5538</v>
      </c>
      <c r="O8" s="18">
        <f t="shared" si="1"/>
        <v>-1.8024513338139592E-3</v>
      </c>
    </row>
    <row r="9" spans="1:15" ht="30" customHeight="1">
      <c r="A9" s="4" t="s">
        <v>11</v>
      </c>
      <c r="B9" s="4" t="s">
        <v>14</v>
      </c>
      <c r="C9" s="13">
        <v>3950</v>
      </c>
      <c r="D9" s="4">
        <v>6300</v>
      </c>
      <c r="E9" s="4">
        <v>6100</v>
      </c>
      <c r="F9" s="4">
        <v>5000</v>
      </c>
      <c r="G9" s="4">
        <v>5980</v>
      </c>
      <c r="H9" s="4">
        <v>4800</v>
      </c>
      <c r="I9" s="4">
        <v>5100</v>
      </c>
      <c r="J9" s="4">
        <v>5200</v>
      </c>
      <c r="K9" s="4">
        <v>5500</v>
      </c>
      <c r="L9" s="4">
        <v>5000</v>
      </c>
      <c r="M9" s="4">
        <v>5813</v>
      </c>
      <c r="N9" s="4">
        <f t="shared" si="0"/>
        <v>5293</v>
      </c>
      <c r="O9" s="18">
        <f t="shared" si="1"/>
        <v>-8.9454670565972783E-2</v>
      </c>
    </row>
    <row r="10" spans="1:15" ht="14.25">
      <c r="A10" s="27" t="s">
        <v>125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99</v>
      </c>
      <c r="D1" s="35"/>
      <c r="E1" s="35"/>
      <c r="F1" s="35"/>
      <c r="G1" s="35"/>
      <c r="H1" s="35"/>
      <c r="I1" s="35"/>
      <c r="J1" s="25"/>
      <c r="K1" s="35" t="s">
        <v>93</v>
      </c>
      <c r="L1" s="35"/>
      <c r="M1" s="26" t="s">
        <v>98</v>
      </c>
      <c r="N1" s="33"/>
      <c r="O1" s="33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138</v>
      </c>
      <c r="N2" s="16" t="s">
        <v>139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3800</v>
      </c>
      <c r="D3" s="4">
        <v>5000</v>
      </c>
      <c r="E3" s="4" t="s">
        <v>132</v>
      </c>
      <c r="F3" s="4">
        <v>2600</v>
      </c>
      <c r="G3" s="4">
        <v>6480</v>
      </c>
      <c r="H3" s="4" t="s">
        <v>19</v>
      </c>
      <c r="I3" s="4">
        <v>2980</v>
      </c>
      <c r="J3" s="4" t="s">
        <v>19</v>
      </c>
      <c r="K3" s="4">
        <v>5000</v>
      </c>
      <c r="L3" s="4">
        <v>5000</v>
      </c>
      <c r="M3" s="4">
        <v>4435</v>
      </c>
      <c r="N3" s="4">
        <f>AVERAGE(C3:L3)</f>
        <v>4408.5714285714284</v>
      </c>
      <c r="O3" s="18">
        <f>(N3/M3)-1</f>
        <v>-5.9590916411660366E-3</v>
      </c>
    </row>
    <row r="4" spans="1:15" ht="30" customHeight="1">
      <c r="A4" s="4" t="s">
        <v>13</v>
      </c>
      <c r="B4" s="4" t="s">
        <v>24</v>
      </c>
      <c r="C4" s="4">
        <v>3600</v>
      </c>
      <c r="D4" s="22">
        <v>5000</v>
      </c>
      <c r="E4" s="4" t="s">
        <v>132</v>
      </c>
      <c r="F4" s="4">
        <v>3333</v>
      </c>
      <c r="G4" s="4">
        <v>3960</v>
      </c>
      <c r="H4" s="4" t="s">
        <v>132</v>
      </c>
      <c r="I4" s="4">
        <v>1980</v>
      </c>
      <c r="J4" s="4">
        <v>3980</v>
      </c>
      <c r="K4" s="4">
        <v>5000</v>
      </c>
      <c r="L4" s="4">
        <v>5000</v>
      </c>
      <c r="M4" s="4">
        <v>4991</v>
      </c>
      <c r="N4" s="4">
        <f>AVERAGE(C4:L4)</f>
        <v>3981.625</v>
      </c>
      <c r="O4" s="18">
        <f>(N4/M4)-1</f>
        <v>-0.202239030254458</v>
      </c>
    </row>
    <row r="5" spans="1:15" ht="30" customHeight="1">
      <c r="A5" s="4" t="s">
        <v>104</v>
      </c>
      <c r="B5" s="4" t="s">
        <v>23</v>
      </c>
      <c r="C5" s="4">
        <v>68000</v>
      </c>
      <c r="D5" s="4">
        <v>33800</v>
      </c>
      <c r="E5" s="4" t="s">
        <v>132</v>
      </c>
      <c r="F5" s="4" t="s">
        <v>19</v>
      </c>
      <c r="G5" s="4">
        <v>18000</v>
      </c>
      <c r="H5" s="4" t="s">
        <v>126</v>
      </c>
      <c r="I5" s="4">
        <v>12500</v>
      </c>
      <c r="J5" s="4">
        <v>14800</v>
      </c>
      <c r="K5" s="4">
        <v>40000</v>
      </c>
      <c r="L5" s="4" t="s">
        <v>19</v>
      </c>
      <c r="M5" s="4">
        <v>22333</v>
      </c>
      <c r="N5" s="4">
        <f>AVERAGE(C5:L5)</f>
        <v>31183.333333333332</v>
      </c>
      <c r="O5" s="18">
        <f>(N5/M5)-1</f>
        <v>0.39628949685816206</v>
      </c>
    </row>
    <row r="6" spans="1:15" ht="30" customHeight="1">
      <c r="A6" s="4" t="s">
        <v>100</v>
      </c>
      <c r="B6" s="4" t="s">
        <v>21</v>
      </c>
      <c r="C6" s="4">
        <v>9167</v>
      </c>
      <c r="D6" s="4">
        <v>7500</v>
      </c>
      <c r="E6" s="4">
        <v>6000</v>
      </c>
      <c r="F6" s="4">
        <v>5800</v>
      </c>
      <c r="G6" s="4">
        <v>7960</v>
      </c>
      <c r="H6" s="4">
        <v>4500</v>
      </c>
      <c r="I6" s="4">
        <v>4900</v>
      </c>
      <c r="J6" s="4">
        <v>4900</v>
      </c>
      <c r="K6" s="4">
        <v>5000</v>
      </c>
      <c r="L6" s="4">
        <v>7000</v>
      </c>
      <c r="M6" s="4">
        <v>6273</v>
      </c>
      <c r="N6" s="4">
        <f>AVERAGE(C6:L6)</f>
        <v>6272.7</v>
      </c>
      <c r="O6" s="18">
        <f>(N6/M6)-1</f>
        <v>-4.7824007651908751E-5</v>
      </c>
    </row>
    <row r="7" spans="1:15" ht="30" customHeight="1">
      <c r="A7" s="4" t="s">
        <v>94</v>
      </c>
      <c r="B7" s="4" t="s">
        <v>95</v>
      </c>
      <c r="C7" s="4">
        <v>11960</v>
      </c>
      <c r="D7" s="4" t="s">
        <v>19</v>
      </c>
      <c r="E7" s="4" t="s">
        <v>132</v>
      </c>
      <c r="F7" s="4">
        <v>4950</v>
      </c>
      <c r="G7" s="4">
        <v>15000</v>
      </c>
      <c r="H7" s="4" t="s">
        <v>132</v>
      </c>
      <c r="I7" s="4" t="s">
        <v>132</v>
      </c>
      <c r="J7" s="4" t="s">
        <v>132</v>
      </c>
      <c r="K7" s="4">
        <v>10000</v>
      </c>
      <c r="L7" s="4">
        <v>10000</v>
      </c>
      <c r="M7" s="4">
        <v>9480</v>
      </c>
      <c r="N7" s="4">
        <f>AVERAGE(C7:L7)</f>
        <v>10382</v>
      </c>
      <c r="O7" s="18">
        <f>(N7/M7)-1</f>
        <v>9.514767932489443E-2</v>
      </c>
    </row>
    <row r="8" spans="1:15" ht="14.25">
      <c r="A8" s="27" t="s">
        <v>125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99</v>
      </c>
      <c r="D1" s="26"/>
      <c r="E1" s="26"/>
      <c r="F1" s="26"/>
      <c r="G1" s="26"/>
      <c r="H1" s="26"/>
      <c r="I1" s="26"/>
      <c r="J1" s="16"/>
      <c r="K1" s="26" t="s">
        <v>93</v>
      </c>
      <c r="L1" s="26"/>
      <c r="M1" s="26" t="s">
        <v>98</v>
      </c>
      <c r="N1" s="26"/>
      <c r="O1" s="26"/>
    </row>
    <row r="2" spans="1:15" ht="30" customHeight="1">
      <c r="A2" s="26"/>
      <c r="B2" s="26"/>
      <c r="C2" s="16" t="s">
        <v>135</v>
      </c>
      <c r="D2" s="16" t="s">
        <v>5</v>
      </c>
      <c r="E2" s="16" t="s">
        <v>89</v>
      </c>
      <c r="F2" s="16" t="s">
        <v>4</v>
      </c>
      <c r="G2" s="16" t="s">
        <v>134</v>
      </c>
      <c r="H2" s="16" t="s">
        <v>3</v>
      </c>
      <c r="I2" s="14" t="s">
        <v>90</v>
      </c>
      <c r="J2" s="14" t="s">
        <v>136</v>
      </c>
      <c r="K2" s="14" t="s">
        <v>133</v>
      </c>
      <c r="L2" s="14" t="s">
        <v>92</v>
      </c>
      <c r="M2" s="16" t="s">
        <v>138</v>
      </c>
      <c r="N2" s="16" t="s">
        <v>139</v>
      </c>
      <c r="O2" s="20" t="s">
        <v>6</v>
      </c>
    </row>
    <row r="3" spans="1:15" ht="30" customHeight="1">
      <c r="A3" s="4" t="s">
        <v>102</v>
      </c>
      <c r="B3" s="4" t="s">
        <v>121</v>
      </c>
      <c r="C3" s="4">
        <v>4950</v>
      </c>
      <c r="D3" s="13">
        <v>2225</v>
      </c>
      <c r="E3" s="4">
        <v>2300</v>
      </c>
      <c r="F3" s="4">
        <v>2250</v>
      </c>
      <c r="G3" s="4">
        <v>1995</v>
      </c>
      <c r="H3" s="4">
        <v>1450</v>
      </c>
      <c r="I3" s="4">
        <v>3300</v>
      </c>
      <c r="J3" s="4">
        <v>3933</v>
      </c>
      <c r="K3" s="4">
        <v>3000</v>
      </c>
      <c r="L3" s="4">
        <v>2500</v>
      </c>
      <c r="M3" s="4">
        <v>2408</v>
      </c>
      <c r="N3" s="4">
        <f>AVERAGE(C3:L3)</f>
        <v>2790.3</v>
      </c>
      <c r="O3" s="18">
        <f>(N3/M3)-1</f>
        <v>0.15876245847176085</v>
      </c>
    </row>
    <row r="4" spans="1:15" ht="30" customHeight="1">
      <c r="A4" s="4" t="s">
        <v>101</v>
      </c>
      <c r="B4" s="4" t="s">
        <v>121</v>
      </c>
      <c r="C4" s="4">
        <v>6400</v>
      </c>
      <c r="D4" s="4">
        <v>2633</v>
      </c>
      <c r="E4" s="4">
        <v>3000</v>
      </c>
      <c r="F4" s="4">
        <v>2300</v>
      </c>
      <c r="G4" s="4">
        <v>2225</v>
      </c>
      <c r="H4" s="4">
        <v>1400</v>
      </c>
      <c r="I4" s="4">
        <v>2650</v>
      </c>
      <c r="J4" s="4">
        <v>3490</v>
      </c>
      <c r="K4" s="4">
        <v>3000</v>
      </c>
      <c r="L4" s="13">
        <v>2500</v>
      </c>
      <c r="M4" s="4">
        <v>2735</v>
      </c>
      <c r="N4" s="4">
        <f>AVERAGE(C4:L4)</f>
        <v>2959.8</v>
      </c>
      <c r="O4" s="18">
        <f>(N4/M4)-1</f>
        <v>8.2193784277879489E-2</v>
      </c>
    </row>
    <row r="5" spans="1:15" ht="14.25">
      <c r="A5" s="27" t="s">
        <v>125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2015-07-09T07:56:50Z</dcterms:modified>
</cp:coreProperties>
</file>