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<sst xmlns="http://schemas.openxmlformats.org/spreadsheetml/2006/main" count="294" uniqueCount="140">
  <si>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</si>
  <si>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</si>
  <si>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</si>
  <si>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</si>
  <si>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</si>
  <si>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</si>
  <si>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</si>
  <si>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</si>
  <si>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</si>
  <si>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</si>
  <si>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</si>
  <si>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</si>
  <si>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</si>
  <si>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</si>
  <si>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</si>
  <si>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</si>
  <si>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</si>
  <si>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</si>
  <si>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</si>
  <si>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</si>
  <si>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</si>
  <si>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</si>
  <si>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</si>
  <si>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</si>
  <si>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</si>
  <si>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</si>
  <si>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</si>
  <si>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</si>
  <si>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</si>
  <si>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</si>
  <si>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</si>
  <si>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</si>
  <si>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</si>
  <si>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</si>
  <si>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</si>
  <si>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</si>
  <si>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</si>
  <si>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</si>
  <si>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</si>
  <si>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</si>
  <si>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</si>
  <si>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</si>
  <si>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</si>
  <si>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</si>
  <si>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</si>
  <si>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</si>
  <si>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</si>
  <si>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</si>
  <si>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</si>
  <si>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</si>
  <si>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</si>
  <si>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</si>
  <si>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</si>
  <si>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</si>
  <si>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</si>
  <si>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</si>
  <si>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</si>
  <si>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</si>
  <si>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</si>
  <si>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</si>
  <si>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</si>
  <si>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</si>
  <si>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</si>
  <si>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</si>
  <si>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</si>
  <si>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</si>
  <si>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</si>
  <si>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</si>
  <si>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</si>
  <si>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</si>
  <si>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</si>
  <si>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</si>
  <si>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</si>
  <si>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</si>
  <si>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</si>
  <si>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</si>
  <si>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</si>
  <si>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</si>
  <si>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</si>
  <si>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</si>
  <si>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</si>
  <si>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</si>
  <si>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</si>
  <si>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</si>
  <si>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</si>
  <si>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</si>
  <si>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</si>
  <si>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</si>
  <si>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</si>
  <si>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</si>
  <si>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</si>
  <si>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</si>
  <si>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</si>
  <si>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</si>
  <si>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</si>
  <si>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</si>
  <si>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</si>
  <si>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</si>
  <si>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</si>
  <si>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</si>
  <si>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</si>
  <si>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</si>
  <si>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</si>
  <si>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</si>
  <si>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</si>
  <si>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</si>
  <si>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</si>
  <si>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</si>
  <si>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</si>
  <si>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</si>
  <si>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</si>
  <si>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</si>
  <si>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</si>
  <si>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</si>
  <si>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</si>
  <si>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</si>
  <si>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</si>
  <si>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</si>
  <si>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</si>
  <si>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</si>
  <si>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</si>
  <si>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</si>
  <si>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</si>
  <si>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</si>
  <si>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</si>
  <si>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</si>
  <si>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</si>
  <si>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</si>
  <si>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</si>
  <si>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</si>
  <si>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</si>
  <si>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</si>
  <si>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</si>
  <si>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</si>
  <si>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</si>
  <si>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</si>
  <si>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3월첫째주</t>
  </si>
  <si>
    <t>3월셋째주</t>
    <phoneticPr fontId="2" type="noConversion"/>
  </si>
  <si>
    <t>코러스
(산북동)</t>
    <phoneticPr fontId="2" type="noConversion"/>
  </si>
  <si>
    <t>코러스
(산북동)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</si>
</sst>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138</v>
      </c>
      <c r="K2" s="14" t="s">
        <v>133</v>
      </c>
      <c r="L2" s="14" t="s">
        <v>92</v>
      </c>
      <c r="M2" s="16" t="s">
        <v>136</v>
      </c>
      <c r="N2" s="16" t="s">
        <v>137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58000</v>
      </c>
      <c r="E3" s="4">
        <v>55500</v>
      </c>
      <c r="F3" s="2">
        <v>52000</v>
      </c>
      <c r="G3" s="4">
        <v>57800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54200</v>
      </c>
      <c r="N3" s="2">
        <f t="shared" ref="N3:N13" si="0">AVERAGE(C3:L3)</f>
        <v>53644.444444444445</v>
      </c>
      <c r="O3" s="3">
        <f>(N3/M3)-1</f>
        <v>-1.0250102501024982E-2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4875</v>
      </c>
      <c r="E4" s="4">
        <v>4100</v>
      </c>
      <c r="F4" s="4">
        <v>4200</v>
      </c>
      <c r="G4" s="4">
        <v>5250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4168</v>
      </c>
      <c r="N4" s="2">
        <f t="shared" si="0"/>
        <v>4472.5</v>
      </c>
      <c r="O4" s="3">
        <f>(N4/M4)-1</f>
        <v>7.3056621880998041E-2</v>
      </c>
    </row>
    <row r="5" spans="1:15" ht="30" customHeight="1">
      <c r="A5" s="4" t="s">
        <v>50</v>
      </c>
      <c r="B5" s="4" t="s">
        <v>120</v>
      </c>
      <c r="C5" s="4">
        <v>1780</v>
      </c>
      <c r="D5" s="4">
        <v>1580</v>
      </c>
      <c r="E5" s="4">
        <v>2300</v>
      </c>
      <c r="F5" s="4">
        <v>2300</v>
      </c>
      <c r="G5" s="4">
        <v>1680</v>
      </c>
      <c r="H5" s="4">
        <v>2200</v>
      </c>
      <c r="I5" s="4">
        <v>2290</v>
      </c>
      <c r="J5" s="4">
        <v>2500</v>
      </c>
      <c r="K5" s="4">
        <v>2000</v>
      </c>
      <c r="L5" s="2">
        <v>2000</v>
      </c>
      <c r="M5" s="2">
        <v>1936</v>
      </c>
      <c r="N5" s="2">
        <f t="shared" si="0"/>
        <v>2063</v>
      </c>
      <c r="O5" s="3">
        <f t="shared" ref="O5:O13" si="1">(N5/M5)-1</f>
        <v>6.5599173553718915E-2</v>
      </c>
    </row>
    <row r="6" spans="1:15" ht="30" customHeight="1">
      <c r="A6" s="4" t="s">
        <v>51</v>
      </c>
      <c r="B6" s="4" t="s">
        <v>121</v>
      </c>
      <c r="C6" s="4">
        <v>1180</v>
      </c>
      <c r="D6" s="2">
        <v>1150</v>
      </c>
      <c r="E6" s="4">
        <v>1000</v>
      </c>
      <c r="F6" s="4">
        <v>1200</v>
      </c>
      <c r="G6" s="4">
        <v>990</v>
      </c>
      <c r="H6" s="4">
        <v>900</v>
      </c>
      <c r="I6" s="4">
        <v>990</v>
      </c>
      <c r="J6" s="4">
        <v>1180</v>
      </c>
      <c r="K6" s="4">
        <v>1000</v>
      </c>
      <c r="L6" s="4">
        <v>1000</v>
      </c>
      <c r="M6" s="2">
        <v>1111</v>
      </c>
      <c r="N6" s="2">
        <f t="shared" si="0"/>
        <v>1059</v>
      </c>
      <c r="O6" s="3">
        <f t="shared" si="1"/>
        <v>-4.6804680468046755E-2</v>
      </c>
    </row>
    <row r="7" spans="1:15" ht="30" customHeight="1">
      <c r="A7" s="4" t="s">
        <v>52</v>
      </c>
      <c r="B7" s="4" t="s">
        <v>30</v>
      </c>
      <c r="C7" s="4">
        <v>950</v>
      </c>
      <c r="D7" s="2">
        <v>1280</v>
      </c>
      <c r="E7" s="4">
        <v>730</v>
      </c>
      <c r="F7" s="4">
        <v>900</v>
      </c>
      <c r="G7" s="4">
        <v>980</v>
      </c>
      <c r="H7" s="2">
        <v>860</v>
      </c>
      <c r="I7" s="4">
        <v>729</v>
      </c>
      <c r="J7" s="4">
        <v>980</v>
      </c>
      <c r="K7" s="4">
        <v>600</v>
      </c>
      <c r="L7" s="13">
        <v>1000</v>
      </c>
      <c r="M7" s="2">
        <v>917</v>
      </c>
      <c r="N7" s="2">
        <f t="shared" si="0"/>
        <v>900.9</v>
      </c>
      <c r="O7" s="3">
        <f t="shared" si="1"/>
        <v>-1.7557251908396965E-2</v>
      </c>
    </row>
    <row r="8" spans="1:15" ht="30" customHeight="1">
      <c r="A8" s="4" t="s">
        <v>53</v>
      </c>
      <c r="B8" s="4" t="s">
        <v>79</v>
      </c>
      <c r="C8" s="4">
        <v>2480</v>
      </c>
      <c r="D8" s="2">
        <v>2400</v>
      </c>
      <c r="E8" s="4">
        <v>1800</v>
      </c>
      <c r="F8" s="4">
        <v>1600</v>
      </c>
      <c r="G8" s="4">
        <v>2500</v>
      </c>
      <c r="H8" s="2">
        <v>2000</v>
      </c>
      <c r="I8" s="4">
        <v>1490</v>
      </c>
      <c r="J8" s="4">
        <v>1380</v>
      </c>
      <c r="K8" s="4">
        <v>3000</v>
      </c>
      <c r="L8" s="2">
        <v>2500</v>
      </c>
      <c r="M8" s="2">
        <v>1852</v>
      </c>
      <c r="N8" s="2">
        <f t="shared" si="0"/>
        <v>2115</v>
      </c>
      <c r="O8" s="3">
        <f>(N8/M8)-1</f>
        <v>0.14200863930885532</v>
      </c>
    </row>
    <row r="9" spans="1:15" ht="30" customHeight="1">
      <c r="A9" s="4" t="s">
        <v>54</v>
      </c>
      <c r="B9" s="4" t="s">
        <v>31</v>
      </c>
      <c r="C9" s="4">
        <v>1980</v>
      </c>
      <c r="D9" s="17">
        <v>1900</v>
      </c>
      <c r="E9" s="4">
        <v>1583</v>
      </c>
      <c r="F9" s="4">
        <v>2000</v>
      </c>
      <c r="G9" s="4">
        <v>2180</v>
      </c>
      <c r="H9" s="4">
        <v>2400</v>
      </c>
      <c r="I9" s="4">
        <v>1990</v>
      </c>
      <c r="J9" s="4">
        <v>2490</v>
      </c>
      <c r="K9" s="4">
        <v>1333</v>
      </c>
      <c r="L9" s="2">
        <v>2000</v>
      </c>
      <c r="M9" s="2">
        <v>2107</v>
      </c>
      <c r="N9" s="2">
        <f t="shared" si="0"/>
        <v>1985.6</v>
      </c>
      <c r="O9" s="3">
        <f t="shared" si="1"/>
        <v>-5.761746559088754E-2</v>
      </c>
    </row>
    <row r="10" spans="1:15" ht="30" customHeight="1">
      <c r="A10" s="4" t="s">
        <v>97</v>
      </c>
      <c r="B10" s="4" t="s">
        <v>30</v>
      </c>
      <c r="C10" s="4">
        <v>475</v>
      </c>
      <c r="D10" s="4">
        <v>950</v>
      </c>
      <c r="E10" s="4">
        <v>550</v>
      </c>
      <c r="F10" s="4">
        <v>500</v>
      </c>
      <c r="G10" s="4">
        <v>1480</v>
      </c>
      <c r="H10" s="4">
        <v>600</v>
      </c>
      <c r="I10" s="4">
        <v>690</v>
      </c>
      <c r="J10" s="4">
        <v>798</v>
      </c>
      <c r="K10" s="4">
        <v>1000</v>
      </c>
      <c r="L10" s="4">
        <v>1000</v>
      </c>
      <c r="M10" s="2">
        <v>969</v>
      </c>
      <c r="N10" s="2">
        <f t="shared" si="0"/>
        <v>804.3</v>
      </c>
      <c r="O10" s="3">
        <f t="shared" si="1"/>
        <v>-0.16996904024767812</v>
      </c>
    </row>
    <row r="11" spans="1:15" ht="30" customHeight="1">
      <c r="A11" s="4" t="s">
        <v>55</v>
      </c>
      <c r="B11" s="4" t="s">
        <v>30</v>
      </c>
      <c r="C11" s="4">
        <v>475</v>
      </c>
      <c r="D11" s="4">
        <v>950</v>
      </c>
      <c r="E11" s="4" t="s">
        <v>132</v>
      </c>
      <c r="F11" s="4">
        <v>500</v>
      </c>
      <c r="G11" s="4">
        <v>1480</v>
      </c>
      <c r="H11" s="4">
        <v>600</v>
      </c>
      <c r="I11" s="4">
        <v>690</v>
      </c>
      <c r="J11" s="4">
        <v>698</v>
      </c>
      <c r="K11" s="4" t="s">
        <v>19</v>
      </c>
      <c r="L11" s="4">
        <v>1000</v>
      </c>
      <c r="M11" s="2">
        <v>1076</v>
      </c>
      <c r="N11" s="2">
        <f t="shared" si="0"/>
        <v>799.125</v>
      </c>
      <c r="O11" s="3">
        <f t="shared" si="1"/>
        <v>-0.25731877323420072</v>
      </c>
    </row>
    <row r="12" spans="1:15" ht="30" customHeight="1">
      <c r="A12" s="4" t="s">
        <v>56</v>
      </c>
      <c r="B12" s="4" t="s">
        <v>30</v>
      </c>
      <c r="C12" s="4">
        <v>278</v>
      </c>
      <c r="D12" s="4">
        <v>590</v>
      </c>
      <c r="E12" s="4">
        <v>500</v>
      </c>
      <c r="F12" s="4">
        <v>230</v>
      </c>
      <c r="G12" s="4">
        <v>548</v>
      </c>
      <c r="H12" s="4">
        <v>250</v>
      </c>
      <c r="I12" s="4">
        <v>419</v>
      </c>
      <c r="J12" s="4">
        <v>458</v>
      </c>
      <c r="K12" s="4">
        <v>300</v>
      </c>
      <c r="L12" s="2">
        <v>500</v>
      </c>
      <c r="M12" s="2">
        <v>407</v>
      </c>
      <c r="N12" s="2">
        <f t="shared" si="0"/>
        <v>407.3</v>
      </c>
      <c r="O12" s="3">
        <f t="shared" si="1"/>
        <v>7.3710073710087087E-4</v>
      </c>
    </row>
    <row r="13" spans="1:15" ht="30" customHeight="1">
      <c r="A13" s="4" t="s">
        <v>57</v>
      </c>
      <c r="B13" s="4" t="s">
        <v>32</v>
      </c>
      <c r="C13" s="4">
        <v>550</v>
      </c>
      <c r="D13" s="4">
        <v>550</v>
      </c>
      <c r="E13" s="4">
        <v>200</v>
      </c>
      <c r="F13" s="2">
        <v>200</v>
      </c>
      <c r="G13" s="4">
        <v>178</v>
      </c>
      <c r="H13" s="4">
        <v>200</v>
      </c>
      <c r="I13" s="4">
        <v>199</v>
      </c>
      <c r="J13" s="4">
        <v>298</v>
      </c>
      <c r="K13" s="4">
        <v>500</v>
      </c>
      <c r="L13" s="4">
        <v>300</v>
      </c>
      <c r="M13" s="2">
        <v>370</v>
      </c>
      <c r="N13" s="2">
        <f t="shared" si="0"/>
        <v>317.5</v>
      </c>
      <c r="O13" s="3">
        <f t="shared" si="1"/>
        <v>-0.14189189189189189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1200</v>
      </c>
      <c r="L3" s="21">
        <v>1300</v>
      </c>
      <c r="M3" s="21">
        <v>1153</v>
      </c>
      <c r="N3" s="21">
        <f t="shared" ref="N3:N38" si="0">AVERAGE(C3:L3)</f>
        <v>1153</v>
      </c>
      <c r="O3" s="3">
        <f t="shared" ref="O3:O37" si="1">(N3/M3)-1</f>
        <v>0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1200</v>
      </c>
      <c r="L4" s="21">
        <v>1300</v>
      </c>
      <c r="M4" s="21">
        <v>1151</v>
      </c>
      <c r="N4" s="21">
        <f t="shared" si="0"/>
        <v>1151</v>
      </c>
      <c r="O4" s="3">
        <f t="shared" si="1"/>
        <v>0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1650</v>
      </c>
      <c r="D8" s="21">
        <v>1650</v>
      </c>
      <c r="E8" s="21">
        <v>2400</v>
      </c>
      <c r="F8" s="21">
        <v>2500</v>
      </c>
      <c r="G8" s="21">
        <v>2680</v>
      </c>
      <c r="H8" s="21">
        <v>2300</v>
      </c>
      <c r="I8" s="21">
        <v>2300</v>
      </c>
      <c r="J8" s="21">
        <v>2300</v>
      </c>
      <c r="K8" s="21">
        <v>2400</v>
      </c>
      <c r="L8" s="21">
        <v>2600</v>
      </c>
      <c r="M8" s="21">
        <v>2366</v>
      </c>
      <c r="N8" s="21">
        <f t="shared" si="0"/>
        <v>2278</v>
      </c>
      <c r="O8" s="3">
        <f t="shared" si="1"/>
        <v>-3.7193575655114164E-2</v>
      </c>
    </row>
    <row r="9" spans="1:15" ht="30" customHeight="1">
      <c r="A9" s="30"/>
      <c r="B9" s="7" t="s">
        <v>73</v>
      </c>
      <c r="C9" s="21">
        <v>1983</v>
      </c>
      <c r="D9" s="21">
        <v>2160</v>
      </c>
      <c r="E9" s="21">
        <v>1900</v>
      </c>
      <c r="F9" s="21">
        <v>2000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2032</v>
      </c>
      <c r="N9" s="21">
        <f t="shared" si="0"/>
        <v>2054.7777777777778</v>
      </c>
      <c r="O9" s="3">
        <f t="shared" si="1"/>
        <v>1.1209536307961621E-2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113</v>
      </c>
      <c r="C11" s="21">
        <v>14500</v>
      </c>
      <c r="D11" s="21">
        <v>14700</v>
      </c>
      <c r="E11" s="21">
        <v>14800</v>
      </c>
      <c r="F11" s="21">
        <v>12000</v>
      </c>
      <c r="G11" s="21" t="s">
        <v>19</v>
      </c>
      <c r="H11" s="21">
        <v>9900</v>
      </c>
      <c r="I11" s="21">
        <v>17000</v>
      </c>
      <c r="J11" s="21">
        <v>15100</v>
      </c>
      <c r="K11" s="21">
        <v>15800</v>
      </c>
      <c r="L11" s="21" t="s">
        <v>115</v>
      </c>
      <c r="M11" s="21">
        <v>14208</v>
      </c>
      <c r="N11" s="21">
        <f t="shared" si="0"/>
        <v>14225</v>
      </c>
      <c r="O11" s="3">
        <f t="shared" si="1"/>
        <v>1.196509009008917E-3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2100</v>
      </c>
      <c r="F13" s="21" t="s">
        <v>132</v>
      </c>
      <c r="G13" s="21">
        <v>2480</v>
      </c>
      <c r="H13" s="21">
        <v>1200</v>
      </c>
      <c r="I13" s="21">
        <v>2100</v>
      </c>
      <c r="J13" s="21">
        <v>1550</v>
      </c>
      <c r="K13" s="21">
        <v>1500</v>
      </c>
      <c r="L13" s="21">
        <v>2400</v>
      </c>
      <c r="M13" s="21">
        <v>2022</v>
      </c>
      <c r="N13" s="21">
        <f t="shared" si="0"/>
        <v>2022.4444444444443</v>
      </c>
      <c r="O13" s="3">
        <f t="shared" si="1"/>
        <v>2.1980437410706877E-4</v>
      </c>
    </row>
    <row r="14" spans="1:15" ht="30" customHeight="1">
      <c r="A14" s="30"/>
      <c r="B14" s="7" t="s">
        <v>96</v>
      </c>
      <c r="C14" s="21">
        <v>4050</v>
      </c>
      <c r="D14" s="21">
        <v>4080</v>
      </c>
      <c r="E14" s="21">
        <v>3750</v>
      </c>
      <c r="F14" s="21">
        <v>3200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3167</v>
      </c>
      <c r="N14" s="21">
        <f t="shared" si="0"/>
        <v>3686.6666666666665</v>
      </c>
      <c r="O14" s="3">
        <f t="shared" si="1"/>
        <v>0.16408799073781699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2600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2594</v>
      </c>
      <c r="N15" s="21">
        <f>AVERAGE(C15:L15)</f>
        <v>2595.5555555555557</v>
      </c>
      <c r="O15" s="3">
        <f t="shared" si="1"/>
        <v>5.9967446243480715E-4</v>
      </c>
    </row>
    <row r="16" spans="1:15" ht="30" customHeight="1">
      <c r="A16" s="30"/>
      <c r="B16" s="7" t="s">
        <v>127</v>
      </c>
      <c r="C16" s="21">
        <v>1800</v>
      </c>
      <c r="D16" s="21">
        <v>1800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2473</v>
      </c>
      <c r="N16" s="21">
        <f>AVERAGE(C16:L16)</f>
        <v>2355</v>
      </c>
      <c r="O16" s="3">
        <f t="shared" si="1"/>
        <v>-4.7715325515568119E-2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2050</v>
      </c>
      <c r="E17" s="21">
        <v>2050</v>
      </c>
      <c r="F17" s="21">
        <v>2000</v>
      </c>
      <c r="G17" s="21">
        <v>2180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2056</v>
      </c>
      <c r="N17" s="21">
        <f t="shared" si="0"/>
        <v>2096</v>
      </c>
      <c r="O17" s="3">
        <f t="shared" si="1"/>
        <v>1.9455252918287869E-2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2143</v>
      </c>
      <c r="N18" s="21">
        <f t="shared" si="0"/>
        <v>2128.5714285714284</v>
      </c>
      <c r="O18" s="3">
        <f t="shared" si="1"/>
        <v>-6.7328844743684835E-3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3980</v>
      </c>
      <c r="H19" s="21">
        <v>4000</v>
      </c>
      <c r="I19" s="21">
        <v>3100</v>
      </c>
      <c r="J19" s="21">
        <v>3100</v>
      </c>
      <c r="K19" s="21">
        <v>3400</v>
      </c>
      <c r="L19" s="21">
        <v>2500</v>
      </c>
      <c r="M19" s="21">
        <v>3381</v>
      </c>
      <c r="N19" s="21">
        <f t="shared" si="0"/>
        <v>3353.3333333333335</v>
      </c>
      <c r="O19" s="3">
        <f t="shared" si="1"/>
        <v>-8.1829833382628392E-3</v>
      </c>
    </row>
    <row r="20" spans="1:15" ht="30" customHeight="1">
      <c r="A20" s="30"/>
      <c r="B20" s="7" t="s">
        <v>108</v>
      </c>
      <c r="C20" s="21" t="s">
        <v>19</v>
      </c>
      <c r="D20" s="21">
        <v>3700</v>
      </c>
      <c r="E20" s="21" t="s">
        <v>132</v>
      </c>
      <c r="F20" s="21">
        <v>3500</v>
      </c>
      <c r="G20" s="21" t="s">
        <v>19</v>
      </c>
      <c r="H20" s="21">
        <v>3500</v>
      </c>
      <c r="I20" s="21">
        <v>3400</v>
      </c>
      <c r="J20" s="21">
        <v>3600</v>
      </c>
      <c r="K20" s="21" t="s">
        <v>19</v>
      </c>
      <c r="L20" s="21" t="s">
        <v>132</v>
      </c>
      <c r="M20" s="21">
        <v>3617</v>
      </c>
      <c r="N20" s="21">
        <f t="shared" si="0"/>
        <v>3540</v>
      </c>
      <c r="O20" s="3">
        <f t="shared" si="1"/>
        <v>-2.1288360519767791E-2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2200</v>
      </c>
      <c r="E21" s="21">
        <v>1833</v>
      </c>
      <c r="F21" s="21">
        <v>1800</v>
      </c>
      <c r="G21" s="21">
        <v>2317</v>
      </c>
      <c r="H21" s="21">
        <v>2000</v>
      </c>
      <c r="I21" s="21">
        <v>2050</v>
      </c>
      <c r="J21" s="21">
        <v>2050</v>
      </c>
      <c r="K21" s="21" t="s">
        <v>132</v>
      </c>
      <c r="L21" s="21" t="s">
        <v>19</v>
      </c>
      <c r="M21" s="21">
        <v>2009</v>
      </c>
      <c r="N21" s="21">
        <f t="shared" si="0"/>
        <v>1947.125</v>
      </c>
      <c r="O21" s="3">
        <f t="shared" si="1"/>
        <v>-3.0798904927824777E-2</v>
      </c>
    </row>
    <row r="22" spans="1:15" ht="30" customHeight="1">
      <c r="A22" s="30"/>
      <c r="B22" s="7" t="s">
        <v>47</v>
      </c>
      <c r="C22" s="21">
        <v>2373</v>
      </c>
      <c r="D22" s="21">
        <v>2373</v>
      </c>
      <c r="E22" s="21">
        <v>2233</v>
      </c>
      <c r="F22" s="21">
        <v>2700</v>
      </c>
      <c r="G22" s="21">
        <v>1745</v>
      </c>
      <c r="H22" s="21">
        <v>2500</v>
      </c>
      <c r="I22" s="21">
        <v>2450</v>
      </c>
      <c r="J22" s="21">
        <v>1980</v>
      </c>
      <c r="K22" s="21">
        <v>2600</v>
      </c>
      <c r="L22" s="21">
        <v>2400</v>
      </c>
      <c r="M22" s="21">
        <v>2430</v>
      </c>
      <c r="N22" s="21">
        <f t="shared" si="0"/>
        <v>2335.4</v>
      </c>
      <c r="O22" s="3">
        <f t="shared" si="1"/>
        <v>-3.8930041152263284E-2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12300</v>
      </c>
      <c r="E23" s="21">
        <v>12300</v>
      </c>
      <c r="F23" s="21">
        <v>13000</v>
      </c>
      <c r="G23" s="21">
        <v>12300</v>
      </c>
      <c r="H23" s="21">
        <v>12600</v>
      </c>
      <c r="I23" s="21">
        <v>13500</v>
      </c>
      <c r="J23" s="21">
        <v>13500</v>
      </c>
      <c r="K23" s="21">
        <v>11500</v>
      </c>
      <c r="L23" s="21" t="s">
        <v>132</v>
      </c>
      <c r="M23" s="21">
        <v>12478</v>
      </c>
      <c r="N23" s="21">
        <f t="shared" si="0"/>
        <v>12588.888888888889</v>
      </c>
      <c r="O23" s="3">
        <f t="shared" si="1"/>
        <v>8.88675179426901E-3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9900</v>
      </c>
      <c r="G24" s="21">
        <v>12500</v>
      </c>
      <c r="H24" s="21">
        <v>8800</v>
      </c>
      <c r="I24" s="21">
        <v>11000</v>
      </c>
      <c r="J24" s="21">
        <v>12500</v>
      </c>
      <c r="K24" s="21">
        <v>13500</v>
      </c>
      <c r="L24" s="21">
        <v>10500</v>
      </c>
      <c r="M24" s="21">
        <v>12040</v>
      </c>
      <c r="N24" s="21">
        <f t="shared" si="0"/>
        <v>11560</v>
      </c>
      <c r="O24" s="3">
        <f t="shared" si="1"/>
        <v>-3.9867109634551534E-2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6000</v>
      </c>
      <c r="E25" s="21">
        <v>6600</v>
      </c>
      <c r="F25" s="21" t="s">
        <v>19</v>
      </c>
      <c r="G25" s="21">
        <v>7150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5706</v>
      </c>
      <c r="N25" s="21">
        <f t="shared" si="0"/>
        <v>5792.8571428571431</v>
      </c>
      <c r="O25" s="3">
        <f t="shared" si="1"/>
        <v>1.5222072004406506E-2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132</v>
      </c>
      <c r="F26" s="21">
        <v>4800</v>
      </c>
      <c r="G26" s="21">
        <v>7200</v>
      </c>
      <c r="H26" s="21">
        <v>4300</v>
      </c>
      <c r="I26" s="21">
        <v>6200</v>
      </c>
      <c r="J26" s="21">
        <v>3950</v>
      </c>
      <c r="K26" s="21">
        <v>4800</v>
      </c>
      <c r="L26" s="21">
        <v>5000</v>
      </c>
      <c r="M26" s="21">
        <v>5883</v>
      </c>
      <c r="N26" s="21">
        <f t="shared" si="0"/>
        <v>5572.2222222222226</v>
      </c>
      <c r="O26" s="3">
        <f t="shared" si="1"/>
        <v>-5.2826411316977295E-2</v>
      </c>
    </row>
    <row r="27" spans="1:15" ht="30" customHeight="1">
      <c r="A27" s="30"/>
      <c r="B27" s="7" t="s">
        <v>62</v>
      </c>
      <c r="C27" s="21">
        <v>6240</v>
      </c>
      <c r="D27" s="21">
        <v>7500</v>
      </c>
      <c r="E27" s="21">
        <v>5500</v>
      </c>
      <c r="F27" s="21">
        <v>4500</v>
      </c>
      <c r="G27" s="21">
        <v>4600</v>
      </c>
      <c r="H27" s="21">
        <v>3900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4630</v>
      </c>
      <c r="N27" s="21">
        <f t="shared" si="0"/>
        <v>5171.1111111111113</v>
      </c>
      <c r="O27" s="3">
        <f t="shared" si="1"/>
        <v>0.11687065034797217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6980</v>
      </c>
      <c r="H28" s="21" t="s">
        <v>19</v>
      </c>
      <c r="I28" s="21">
        <v>5150</v>
      </c>
      <c r="J28" s="21">
        <v>4390</v>
      </c>
      <c r="K28" s="21" t="s">
        <v>132</v>
      </c>
      <c r="L28" s="21">
        <v>5500</v>
      </c>
      <c r="M28" s="21">
        <v>6047</v>
      </c>
      <c r="N28" s="21">
        <f t="shared" si="0"/>
        <v>5990</v>
      </c>
      <c r="O28" s="3">
        <f t="shared" si="1"/>
        <v>-9.4261617330907432E-3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2011</v>
      </c>
      <c r="N29" s="21">
        <f t="shared" si="0"/>
        <v>2011</v>
      </c>
      <c r="O29" s="3">
        <f t="shared" si="1"/>
        <v>0</v>
      </c>
    </row>
    <row r="30" spans="1:15" ht="30" customHeight="1">
      <c r="A30" s="30"/>
      <c r="B30" s="7" t="s">
        <v>91</v>
      </c>
      <c r="C30" s="21">
        <v>1280</v>
      </c>
      <c r="D30" s="21">
        <v>1270</v>
      </c>
      <c r="E30" s="21">
        <v>1350</v>
      </c>
      <c r="F30" s="21" t="s">
        <v>132</v>
      </c>
      <c r="G30" s="21">
        <v>2100</v>
      </c>
      <c r="H30" s="21">
        <v>1700</v>
      </c>
      <c r="I30" s="21" t="s">
        <v>130</v>
      </c>
      <c r="J30" s="21" t="s">
        <v>132</v>
      </c>
      <c r="K30" s="21" t="s">
        <v>132</v>
      </c>
      <c r="L30" s="21">
        <v>1500</v>
      </c>
      <c r="M30" s="21">
        <v>1570</v>
      </c>
      <c r="N30" s="21">
        <f t="shared" si="0"/>
        <v>1533.3333333333333</v>
      </c>
      <c r="O30" s="3">
        <f t="shared" si="1"/>
        <v>-2.3354564755838636E-2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1500</v>
      </c>
      <c r="F31" s="21" t="s">
        <v>19</v>
      </c>
      <c r="G31" s="21" t="s">
        <v>132</v>
      </c>
      <c r="H31" s="21" t="s">
        <v>117</v>
      </c>
      <c r="I31" s="21" t="s">
        <v>132</v>
      </c>
      <c r="J31" s="21">
        <v>1950</v>
      </c>
      <c r="K31" s="21" t="s">
        <v>132</v>
      </c>
      <c r="L31" s="21">
        <v>1500</v>
      </c>
      <c r="M31" s="21">
        <v>1576</v>
      </c>
      <c r="N31" s="21">
        <f t="shared" si="0"/>
        <v>1582.5</v>
      </c>
      <c r="O31" s="3">
        <f t="shared" si="1"/>
        <v>4.1243654822336051E-3</v>
      </c>
    </row>
    <row r="32" spans="1:15" ht="30" customHeight="1">
      <c r="A32" s="30" t="s">
        <v>42</v>
      </c>
      <c r="B32" s="7" t="s">
        <v>58</v>
      </c>
      <c r="C32" s="21">
        <v>2880</v>
      </c>
      <c r="D32" s="21">
        <v>3170</v>
      </c>
      <c r="E32" s="21">
        <v>3300</v>
      </c>
      <c r="F32" s="21">
        <v>3300</v>
      </c>
      <c r="G32" s="21">
        <v>3250</v>
      </c>
      <c r="H32" s="21">
        <v>3300</v>
      </c>
      <c r="I32" s="21">
        <v>3160</v>
      </c>
      <c r="J32" s="21">
        <v>3160</v>
      </c>
      <c r="K32" s="21">
        <v>3350</v>
      </c>
      <c r="L32" s="21">
        <v>3600</v>
      </c>
      <c r="M32" s="21">
        <v>3330</v>
      </c>
      <c r="N32" s="21">
        <f t="shared" si="0"/>
        <v>3247</v>
      </c>
      <c r="O32" s="3">
        <f t="shared" si="1"/>
        <v>-2.4924924924924929E-2</v>
      </c>
    </row>
    <row r="33" spans="1:15" ht="30" customHeight="1">
      <c r="A33" s="30"/>
      <c r="B33" s="7" t="s">
        <v>20</v>
      </c>
      <c r="C33" s="21">
        <v>3080</v>
      </c>
      <c r="D33" s="21" t="s">
        <v>19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2890</v>
      </c>
      <c r="K33" s="21">
        <v>2950</v>
      </c>
      <c r="L33" s="21">
        <v>3200</v>
      </c>
      <c r="M33" s="21">
        <v>2982</v>
      </c>
      <c r="N33" s="21">
        <f>AVERAGE(C33:L33)</f>
        <v>2993.3333333333335</v>
      </c>
      <c r="O33" s="3">
        <f t="shared" si="1"/>
        <v>3.8005812653700843E-3</v>
      </c>
    </row>
    <row r="34" spans="1:15" ht="30" customHeight="1">
      <c r="A34" s="30"/>
      <c r="B34" s="7" t="s">
        <v>129</v>
      </c>
      <c r="C34" s="21">
        <v>2650</v>
      </c>
      <c r="D34" s="21" t="s">
        <v>19</v>
      </c>
      <c r="E34" s="21">
        <v>2940</v>
      </c>
      <c r="F34" s="21">
        <v>2500</v>
      </c>
      <c r="G34" s="21">
        <v>2750</v>
      </c>
      <c r="H34" s="21">
        <v>2500</v>
      </c>
      <c r="I34" s="21">
        <v>2990</v>
      </c>
      <c r="J34" s="21">
        <v>2990</v>
      </c>
      <c r="K34" s="21">
        <v>3200</v>
      </c>
      <c r="L34" s="21">
        <v>3500</v>
      </c>
      <c r="M34" s="21">
        <v>2890</v>
      </c>
      <c r="N34" s="21">
        <f>AVERAGE(C34:L34)</f>
        <v>2891.1111111111113</v>
      </c>
      <c r="O34" s="3">
        <f t="shared" si="1"/>
        <v>3.844675124953234E-4</v>
      </c>
    </row>
    <row r="35" spans="1:15" ht="30" customHeight="1">
      <c r="A35" s="30"/>
      <c r="B35" s="7" t="s">
        <v>106</v>
      </c>
      <c r="C35" s="21">
        <v>2780</v>
      </c>
      <c r="D35" s="21">
        <v>2780</v>
      </c>
      <c r="E35" s="21" t="s">
        <v>132</v>
      </c>
      <c r="F35" s="21">
        <v>3300</v>
      </c>
      <c r="G35" s="21">
        <v>2880</v>
      </c>
      <c r="H35" s="21">
        <v>3000</v>
      </c>
      <c r="I35" s="21">
        <v>3050</v>
      </c>
      <c r="J35" s="21">
        <v>3000</v>
      </c>
      <c r="K35" s="21" t="s">
        <v>132</v>
      </c>
      <c r="L35" s="21" t="s">
        <v>132</v>
      </c>
      <c r="M35" s="21">
        <v>2892</v>
      </c>
      <c r="N35" s="21">
        <f t="shared" si="0"/>
        <v>2970</v>
      </c>
      <c r="O35" s="3">
        <f t="shared" si="1"/>
        <v>2.6970954356846377E-2</v>
      </c>
    </row>
    <row r="36" spans="1:15" ht="30" customHeight="1">
      <c r="A36" s="30" t="s">
        <v>43</v>
      </c>
      <c r="B36" s="7" t="s">
        <v>64</v>
      </c>
      <c r="C36" s="21">
        <v>7950</v>
      </c>
      <c r="D36" s="21">
        <v>7950</v>
      </c>
      <c r="E36" s="21">
        <v>7950</v>
      </c>
      <c r="F36" s="21">
        <v>9500</v>
      </c>
      <c r="G36" s="21">
        <v>6222</v>
      </c>
      <c r="H36" s="21">
        <v>8500</v>
      </c>
      <c r="I36" s="21">
        <v>9200</v>
      </c>
      <c r="J36" s="21">
        <v>9500</v>
      </c>
      <c r="K36" s="21">
        <v>7950</v>
      </c>
      <c r="L36" s="21">
        <v>8800</v>
      </c>
      <c r="M36" s="21">
        <v>8500</v>
      </c>
      <c r="N36" s="21">
        <f t="shared" si="0"/>
        <v>8352.2000000000007</v>
      </c>
      <c r="O36" s="3">
        <f t="shared" si="1"/>
        <v>-1.7388235294117593E-2</v>
      </c>
    </row>
    <row r="37" spans="1:15" ht="30" customHeight="1">
      <c r="A37" s="30"/>
      <c r="B37" s="7" t="s">
        <v>65</v>
      </c>
      <c r="C37" s="21">
        <v>9800</v>
      </c>
      <c r="D37" s="21">
        <v>9800</v>
      </c>
      <c r="E37" s="21">
        <v>9700</v>
      </c>
      <c r="F37" s="21" t="s">
        <v>19</v>
      </c>
      <c r="G37" s="21">
        <v>9800</v>
      </c>
      <c r="H37" s="21">
        <v>10900</v>
      </c>
      <c r="I37" s="21">
        <v>9200</v>
      </c>
      <c r="J37" s="21" t="s">
        <v>132</v>
      </c>
      <c r="K37" s="21">
        <v>9800</v>
      </c>
      <c r="L37" s="21" t="s">
        <v>132</v>
      </c>
      <c r="M37" s="21">
        <v>10829</v>
      </c>
      <c r="N37" s="21">
        <f t="shared" si="0"/>
        <v>9857.1428571428569</v>
      </c>
      <c r="O37" s="3">
        <f t="shared" si="1"/>
        <v>-8.9745788425260264E-2</v>
      </c>
    </row>
    <row r="38" spans="1:15" ht="30" customHeight="1">
      <c r="A38" s="30" t="s">
        <v>44</v>
      </c>
      <c r="B38" s="7" t="s">
        <v>110</v>
      </c>
      <c r="C38" s="21">
        <v>1906</v>
      </c>
      <c r="D38" s="21">
        <v>3461</v>
      </c>
      <c r="E38" s="21">
        <v>2917</v>
      </c>
      <c r="F38" s="21">
        <v>1700</v>
      </c>
      <c r="G38" s="21">
        <v>2294</v>
      </c>
      <c r="H38" s="21" t="s">
        <v>132</v>
      </c>
      <c r="I38" s="21" t="s">
        <v>132</v>
      </c>
      <c r="J38" s="21" t="s">
        <v>19</v>
      </c>
      <c r="K38" s="21">
        <v>2000</v>
      </c>
      <c r="L38" s="21">
        <v>1700</v>
      </c>
      <c r="M38" s="21">
        <v>2063</v>
      </c>
      <c r="N38" s="21">
        <f t="shared" si="0"/>
        <v>2282.5714285714284</v>
      </c>
      <c r="O38" s="3">
        <f t="shared" ref="O38:O46" si="2">(N38/M38)-1</f>
        <v>0.10643307250190426</v>
      </c>
    </row>
    <row r="39" spans="1:15" ht="30" customHeight="1">
      <c r="A39" s="30"/>
      <c r="B39" s="7" t="s">
        <v>116</v>
      </c>
      <c r="C39" s="21">
        <v>1836</v>
      </c>
      <c r="D39" s="21">
        <v>3694</v>
      </c>
      <c r="E39" s="21">
        <v>1933</v>
      </c>
      <c r="F39" s="21">
        <v>3500</v>
      </c>
      <c r="G39" s="21">
        <v>2990</v>
      </c>
      <c r="H39" s="21">
        <v>3600</v>
      </c>
      <c r="I39" s="21">
        <v>3900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6077</v>
      </c>
      <c r="D40" s="21">
        <v>4950</v>
      </c>
      <c r="E40" s="21">
        <v>6300</v>
      </c>
      <c r="F40" s="21">
        <v>7000</v>
      </c>
      <c r="G40" s="21">
        <v>6500</v>
      </c>
      <c r="H40" s="21">
        <v>4990</v>
      </c>
      <c r="I40" s="21">
        <v>9400</v>
      </c>
      <c r="J40" s="21">
        <v>8800</v>
      </c>
      <c r="K40" s="21">
        <v>5400</v>
      </c>
      <c r="L40" s="21" t="s">
        <v>19</v>
      </c>
      <c r="M40" s="21">
        <v>7026</v>
      </c>
      <c r="N40" s="21">
        <f t="shared" ref="N40:N46" si="3">AVERAGE(C40:L40)</f>
        <v>6601.8888888888887</v>
      </c>
      <c r="O40" s="3">
        <f t="shared" si="2"/>
        <v>-6.0363095802890898E-2</v>
      </c>
    </row>
    <row r="41" spans="1:15" s="11" customFormat="1" ht="30" customHeight="1">
      <c r="A41" s="30"/>
      <c r="B41" s="7" t="s">
        <v>29</v>
      </c>
      <c r="C41" s="21">
        <v>4900</v>
      </c>
      <c r="D41" s="21">
        <v>4950</v>
      </c>
      <c r="E41" s="21">
        <v>5400</v>
      </c>
      <c r="F41" s="21">
        <v>5800</v>
      </c>
      <c r="G41" s="4">
        <v>7900</v>
      </c>
      <c r="H41" s="21" t="s">
        <v>118</v>
      </c>
      <c r="I41" s="21">
        <v>6500</v>
      </c>
      <c r="J41" s="21">
        <v>8700</v>
      </c>
      <c r="K41" s="21">
        <v>4950</v>
      </c>
      <c r="L41" s="21">
        <v>7500</v>
      </c>
      <c r="M41" s="21">
        <v>6821</v>
      </c>
      <c r="N41" s="21">
        <f t="shared" si="3"/>
        <v>6288.8888888888887</v>
      </c>
      <c r="O41" s="3">
        <f t="shared" si="2"/>
        <v>-7.8010718532636192E-2</v>
      </c>
    </row>
    <row r="42" spans="1:15" ht="30" customHeight="1">
      <c r="A42" s="30" t="s">
        <v>60</v>
      </c>
      <c r="B42" s="7" t="s">
        <v>111</v>
      </c>
      <c r="C42" s="21">
        <v>3750</v>
      </c>
      <c r="D42" s="21">
        <v>2786</v>
      </c>
      <c r="E42" s="21">
        <v>3200</v>
      </c>
      <c r="F42" s="21">
        <v>4000</v>
      </c>
      <c r="G42" s="4">
        <v>3600</v>
      </c>
      <c r="H42" s="21">
        <v>4000</v>
      </c>
      <c r="I42" s="21">
        <v>4000</v>
      </c>
      <c r="J42" s="21">
        <v>2900</v>
      </c>
      <c r="K42" s="21" t="s">
        <v>132</v>
      </c>
      <c r="L42" s="21" t="s">
        <v>132</v>
      </c>
      <c r="M42" s="21">
        <v>3669</v>
      </c>
      <c r="N42" s="21">
        <f t="shared" si="3"/>
        <v>3529.5</v>
      </c>
      <c r="O42" s="3">
        <f t="shared" si="2"/>
        <v>-3.8021259198691704E-2</v>
      </c>
    </row>
    <row r="43" spans="1:15" ht="30" customHeight="1">
      <c r="A43" s="30"/>
      <c r="B43" s="7" t="s">
        <v>112</v>
      </c>
      <c r="C43" s="21">
        <v>3710</v>
      </c>
      <c r="D43" s="21">
        <v>3000</v>
      </c>
      <c r="E43" s="21">
        <v>5100</v>
      </c>
      <c r="F43" s="21">
        <v>3700</v>
      </c>
      <c r="G43" s="4">
        <v>5600</v>
      </c>
      <c r="H43" s="21">
        <v>2750</v>
      </c>
      <c r="I43" s="21">
        <v>4300</v>
      </c>
      <c r="J43" s="21">
        <v>3500</v>
      </c>
      <c r="K43" s="21">
        <v>3950</v>
      </c>
      <c r="L43" s="21">
        <v>3800</v>
      </c>
      <c r="M43" s="21">
        <v>3927</v>
      </c>
      <c r="N43" s="21">
        <f t="shared" si="3"/>
        <v>3941</v>
      </c>
      <c r="O43" s="3">
        <f t="shared" si="2"/>
        <v>3.5650623885918886E-3</v>
      </c>
    </row>
    <row r="44" spans="1:15" ht="30" customHeight="1">
      <c r="A44" s="30" t="s">
        <v>17</v>
      </c>
      <c r="B44" s="7" t="s">
        <v>66</v>
      </c>
      <c r="C44" s="21">
        <v>2950</v>
      </c>
      <c r="D44" s="21">
        <v>3450</v>
      </c>
      <c r="E44" s="21">
        <v>2950</v>
      </c>
      <c r="F44" s="21">
        <v>3000</v>
      </c>
      <c r="G44" s="4">
        <v>2980</v>
      </c>
      <c r="H44" s="21">
        <v>2559</v>
      </c>
      <c r="I44" s="21">
        <v>3250</v>
      </c>
      <c r="J44" s="21">
        <v>2250</v>
      </c>
      <c r="K44" s="21">
        <v>3500</v>
      </c>
      <c r="L44" s="21">
        <v>3800</v>
      </c>
      <c r="M44" s="21">
        <v>3062</v>
      </c>
      <c r="N44" s="21">
        <f t="shared" si="3"/>
        <v>3068.9</v>
      </c>
      <c r="O44" s="3">
        <f t="shared" si="2"/>
        <v>2.2534291312867882E-3</v>
      </c>
    </row>
    <row r="45" spans="1:15" ht="30" customHeight="1">
      <c r="A45" s="30"/>
      <c r="B45" s="7" t="s">
        <v>122</v>
      </c>
      <c r="C45" s="21">
        <v>3150</v>
      </c>
      <c r="D45" s="21">
        <v>2750</v>
      </c>
      <c r="E45" s="21">
        <v>3050</v>
      </c>
      <c r="F45" s="21" t="s">
        <v>132</v>
      </c>
      <c r="G45" s="4">
        <v>3150</v>
      </c>
      <c r="H45" s="21">
        <v>2500</v>
      </c>
      <c r="I45" s="21">
        <v>4000</v>
      </c>
      <c r="J45" s="21">
        <v>3200</v>
      </c>
      <c r="K45" s="21">
        <v>3500</v>
      </c>
      <c r="L45" s="21" t="s">
        <v>132</v>
      </c>
      <c r="M45" s="21">
        <v>3320</v>
      </c>
      <c r="N45" s="21">
        <f t="shared" si="3"/>
        <v>3162.5</v>
      </c>
      <c r="O45" s="3">
        <f t="shared" si="2"/>
        <v>-4.7439759036144613E-2</v>
      </c>
    </row>
    <row r="46" spans="1:15" ht="30" customHeight="1">
      <c r="A46" s="30"/>
      <c r="B46" s="7" t="s">
        <v>123</v>
      </c>
      <c r="C46" s="21">
        <v>2650</v>
      </c>
      <c r="D46" s="21">
        <v>2368</v>
      </c>
      <c r="E46" s="21">
        <v>2850</v>
      </c>
      <c r="F46" s="21">
        <v>2450</v>
      </c>
      <c r="G46" s="4">
        <v>2650</v>
      </c>
      <c r="H46" s="21">
        <v>2559</v>
      </c>
      <c r="I46" s="21">
        <v>3100</v>
      </c>
      <c r="J46" s="21" t="s">
        <v>19</v>
      </c>
      <c r="K46" s="21">
        <v>3900</v>
      </c>
      <c r="L46" s="21" t="s">
        <v>132</v>
      </c>
      <c r="M46" s="21">
        <v>3050</v>
      </c>
      <c r="N46" s="21">
        <f t="shared" si="3"/>
        <v>2815.875</v>
      </c>
      <c r="O46" s="3">
        <f t="shared" si="2"/>
        <v>-7.6762295081967191E-2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12720</v>
      </c>
      <c r="E47" s="21">
        <v>10000</v>
      </c>
      <c r="F47" s="21">
        <v>10000</v>
      </c>
      <c r="G47" s="4">
        <v>13900</v>
      </c>
      <c r="H47" s="21">
        <v>6700</v>
      </c>
      <c r="I47" s="21">
        <v>10500</v>
      </c>
      <c r="J47" s="21">
        <v>8500</v>
      </c>
      <c r="K47" s="21">
        <v>10000</v>
      </c>
      <c r="L47" s="21">
        <v>9500</v>
      </c>
      <c r="M47" s="21">
        <v>10168</v>
      </c>
      <c r="N47" s="21">
        <f>AVERAGE(C47:L47)</f>
        <v>10172</v>
      </c>
      <c r="O47" s="3">
        <f>(N47/M47)-1</f>
        <v>3.933910306845867E-4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8900</v>
      </c>
      <c r="D3" s="13">
        <v>7200</v>
      </c>
      <c r="E3" s="4">
        <v>7000</v>
      </c>
      <c r="F3" s="4">
        <v>6000</v>
      </c>
      <c r="G3" s="4">
        <v>4580</v>
      </c>
      <c r="H3" s="4">
        <v>4666</v>
      </c>
      <c r="I3" s="4" t="s">
        <v>132</v>
      </c>
      <c r="J3" s="4">
        <v>7000</v>
      </c>
      <c r="K3" s="4">
        <v>4167</v>
      </c>
      <c r="L3" s="4">
        <v>5000</v>
      </c>
      <c r="M3" s="4">
        <v>5863</v>
      </c>
      <c r="N3" s="4">
        <f>AVERAGE(C3:L3)</f>
        <v>6057</v>
      </c>
      <c r="O3" s="18">
        <f>(N3/M3)-1</f>
        <v>3.3088862357155024E-2</v>
      </c>
    </row>
    <row r="4" spans="1:15" ht="30" customHeight="1">
      <c r="A4" s="4" t="s">
        <v>7</v>
      </c>
      <c r="B4" s="4" t="s">
        <v>84</v>
      </c>
      <c r="C4" s="13">
        <v>6100</v>
      </c>
      <c r="D4" s="4">
        <v>6000</v>
      </c>
      <c r="E4" s="4">
        <v>4344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2670</v>
      </c>
      <c r="M4" s="4">
        <v>3855</v>
      </c>
      <c r="N4" s="4">
        <f t="shared" ref="N4:N9" si="0">AVERAGE(C4:L4)</f>
        <v>3901</v>
      </c>
      <c r="O4" s="18">
        <f t="shared" ref="O4:O9" si="1">(N4/M4)-1</f>
        <v>1.1932555123216559E-2</v>
      </c>
    </row>
    <row r="5" spans="1:15" ht="30" customHeight="1">
      <c r="A5" s="32" t="s">
        <v>8</v>
      </c>
      <c r="B5" s="4" t="s">
        <v>86</v>
      </c>
      <c r="C5" s="13">
        <v>890</v>
      </c>
      <c r="D5" s="4">
        <v>1000</v>
      </c>
      <c r="E5" s="4">
        <v>667</v>
      </c>
      <c r="F5" s="4">
        <v>900</v>
      </c>
      <c r="G5" s="4">
        <v>880</v>
      </c>
      <c r="H5" s="4" t="s">
        <v>132</v>
      </c>
      <c r="I5" s="4">
        <v>750</v>
      </c>
      <c r="J5" s="4">
        <v>750</v>
      </c>
      <c r="K5" s="4">
        <v>833</v>
      </c>
      <c r="L5" s="4">
        <v>670</v>
      </c>
      <c r="M5" s="4">
        <v>778</v>
      </c>
      <c r="N5" s="4">
        <f t="shared" si="0"/>
        <v>815.55555555555554</v>
      </c>
      <c r="O5" s="18">
        <f t="shared" si="1"/>
        <v>4.8271922307911996E-2</v>
      </c>
    </row>
    <row r="6" spans="1:15" ht="30" customHeight="1">
      <c r="A6" s="33"/>
      <c r="B6" s="4" t="s">
        <v>25</v>
      </c>
      <c r="C6" s="13">
        <v>1240</v>
      </c>
      <c r="D6" s="4">
        <v>1320</v>
      </c>
      <c r="E6" s="4">
        <v>1267</v>
      </c>
      <c r="F6" s="4">
        <v>1083</v>
      </c>
      <c r="G6" s="4">
        <v>1180</v>
      </c>
      <c r="H6" s="4">
        <v>1000</v>
      </c>
      <c r="I6" s="4">
        <v>1100</v>
      </c>
      <c r="J6" s="4">
        <v>1150</v>
      </c>
      <c r="K6" s="4">
        <v>1167</v>
      </c>
      <c r="L6" s="4">
        <v>1000</v>
      </c>
      <c r="M6" s="4">
        <v>1112</v>
      </c>
      <c r="N6" s="4">
        <f t="shared" si="0"/>
        <v>1150.7</v>
      </c>
      <c r="O6" s="18">
        <f t="shared" si="1"/>
        <v>3.480215827338129E-2</v>
      </c>
    </row>
    <row r="7" spans="1:15" ht="30" customHeight="1">
      <c r="A7" s="4" t="s">
        <v>9</v>
      </c>
      <c r="B7" s="4" t="s">
        <v>26</v>
      </c>
      <c r="C7" s="13">
        <v>2180</v>
      </c>
      <c r="D7" s="4">
        <v>1950</v>
      </c>
      <c r="E7" s="4">
        <v>2250</v>
      </c>
      <c r="F7" s="4">
        <v>1817</v>
      </c>
      <c r="G7" s="4">
        <v>1980</v>
      </c>
      <c r="H7" s="4">
        <v>1584</v>
      </c>
      <c r="I7" s="4">
        <v>1650</v>
      </c>
      <c r="J7" s="4">
        <v>1650</v>
      </c>
      <c r="K7" s="4">
        <v>1667</v>
      </c>
      <c r="L7" s="4">
        <v>1670</v>
      </c>
      <c r="M7" s="4">
        <v>1997</v>
      </c>
      <c r="N7" s="4">
        <f t="shared" si="0"/>
        <v>1839.8</v>
      </c>
      <c r="O7" s="18">
        <f t="shared" si="1"/>
        <v>-7.8718077115673579E-2</v>
      </c>
    </row>
    <row r="8" spans="1:15" ht="30" customHeight="1">
      <c r="A8" s="4" t="s">
        <v>10</v>
      </c>
      <c r="B8" s="4" t="s">
        <v>27</v>
      </c>
      <c r="C8" s="13">
        <v>4880</v>
      </c>
      <c r="D8" s="4">
        <v>5900</v>
      </c>
      <c r="E8" s="4">
        <v>7000</v>
      </c>
      <c r="F8" s="4">
        <v>6000</v>
      </c>
      <c r="G8" s="4">
        <v>5500</v>
      </c>
      <c r="H8" s="4">
        <v>7000</v>
      </c>
      <c r="I8" s="4">
        <v>5900</v>
      </c>
      <c r="J8" s="4">
        <v>5500</v>
      </c>
      <c r="K8" s="4">
        <v>4500</v>
      </c>
      <c r="L8" s="4">
        <v>5500</v>
      </c>
      <c r="M8" s="4">
        <v>5705</v>
      </c>
      <c r="N8" s="4">
        <f t="shared" si="0"/>
        <v>5768</v>
      </c>
      <c r="O8" s="18">
        <f t="shared" si="1"/>
        <v>1.104294478527601E-2</v>
      </c>
    </row>
    <row r="9" spans="1:15" ht="30" customHeight="1">
      <c r="A9" s="4" t="s">
        <v>11</v>
      </c>
      <c r="B9" s="4" t="s">
        <v>14</v>
      </c>
      <c r="C9" s="13">
        <v>3670</v>
      </c>
      <c r="D9" s="4">
        <v>6650</v>
      </c>
      <c r="E9" s="4">
        <v>6100</v>
      </c>
      <c r="F9" s="4">
        <v>5900</v>
      </c>
      <c r="G9" s="4">
        <v>3850</v>
      </c>
      <c r="H9" s="4">
        <v>5000</v>
      </c>
      <c r="I9" s="4">
        <v>5100</v>
      </c>
      <c r="J9" s="4">
        <v>5100</v>
      </c>
      <c r="K9" s="4">
        <v>5500</v>
      </c>
      <c r="L9" s="4">
        <v>4500</v>
      </c>
      <c r="M9" s="4">
        <v>5783</v>
      </c>
      <c r="N9" s="4">
        <f t="shared" si="0"/>
        <v>5137</v>
      </c>
      <c r="O9" s="18">
        <f t="shared" si="1"/>
        <v>-0.11170672661248482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4400</v>
      </c>
      <c r="D3" s="4">
        <v>5400</v>
      </c>
      <c r="E3" s="4" t="s">
        <v>132</v>
      </c>
      <c r="F3" s="4">
        <v>2500</v>
      </c>
      <c r="G3" s="4">
        <v>6480</v>
      </c>
      <c r="H3" s="4" t="s">
        <v>132</v>
      </c>
      <c r="I3" s="4">
        <v>2980</v>
      </c>
      <c r="J3" s="4" t="s">
        <v>19</v>
      </c>
      <c r="K3" s="4">
        <v>5000</v>
      </c>
      <c r="L3" s="4">
        <v>5000</v>
      </c>
      <c r="M3" s="4">
        <v>4126</v>
      </c>
      <c r="N3" s="4">
        <f>AVERAGE(C3:L3)</f>
        <v>4537.1428571428569</v>
      </c>
      <c r="O3" s="18">
        <f>(N3/M3)-1</f>
        <v>9.9646838861574549E-2</v>
      </c>
    </row>
    <row r="4" spans="1:15" ht="30" customHeight="1">
      <c r="A4" s="4" t="s">
        <v>13</v>
      </c>
      <c r="B4" s="4" t="s">
        <v>24</v>
      </c>
      <c r="C4" s="4">
        <v>5000</v>
      </c>
      <c r="D4" s="22">
        <v>7000</v>
      </c>
      <c r="E4" s="4" t="s">
        <v>132</v>
      </c>
      <c r="F4" s="4">
        <v>3333</v>
      </c>
      <c r="G4" s="4">
        <v>3960</v>
      </c>
      <c r="H4" s="4" t="s">
        <v>132</v>
      </c>
      <c r="I4" s="4">
        <v>4980</v>
      </c>
      <c r="J4" s="4">
        <v>2980</v>
      </c>
      <c r="K4" s="4">
        <v>5000</v>
      </c>
      <c r="L4" s="4">
        <v>1667</v>
      </c>
      <c r="M4" s="4">
        <v>3747</v>
      </c>
      <c r="N4" s="4">
        <f>AVERAGE(C4:L4)</f>
        <v>4240</v>
      </c>
      <c r="O4" s="18">
        <f>(N4/M4)-1</f>
        <v>0.13157192420603159</v>
      </c>
    </row>
    <row r="5" spans="1:15" ht="30" customHeight="1">
      <c r="A5" s="4" t="s">
        <v>104</v>
      </c>
      <c r="B5" s="4" t="s">
        <v>23</v>
      </c>
      <c r="C5" s="4">
        <v>19900</v>
      </c>
      <c r="D5" s="4">
        <v>19800</v>
      </c>
      <c r="E5" s="4" t="s">
        <v>132</v>
      </c>
      <c r="F5" s="4" t="s">
        <v>19</v>
      </c>
      <c r="G5" s="4">
        <v>10800</v>
      </c>
      <c r="H5" s="4" t="s">
        <v>126</v>
      </c>
      <c r="I5" s="4">
        <v>12900</v>
      </c>
      <c r="J5" s="4">
        <v>12900</v>
      </c>
      <c r="K5" s="4">
        <v>40000</v>
      </c>
      <c r="L5" s="4" t="s">
        <v>132</v>
      </c>
      <c r="M5" s="4">
        <v>23886</v>
      </c>
      <c r="N5" s="4">
        <f>AVERAGE(C5:L5)</f>
        <v>19383.333333333332</v>
      </c>
      <c r="O5" s="18">
        <f>(N5/M5)-1</f>
        <v>-0.18850651706718025</v>
      </c>
    </row>
    <row r="6" spans="1:15" ht="30" customHeight="1">
      <c r="A6" s="4" t="s">
        <v>100</v>
      </c>
      <c r="B6" s="4" t="s">
        <v>21</v>
      </c>
      <c r="C6" s="4">
        <v>9200</v>
      </c>
      <c r="D6" s="4">
        <v>8000</v>
      </c>
      <c r="E6" s="4">
        <v>5900</v>
      </c>
      <c r="F6" s="4">
        <v>4900</v>
      </c>
      <c r="G6" s="4">
        <v>5980</v>
      </c>
      <c r="H6" s="4">
        <v>4500</v>
      </c>
      <c r="I6" s="4">
        <v>4900</v>
      </c>
      <c r="J6" s="4">
        <v>4900</v>
      </c>
      <c r="K6" s="4">
        <v>5000</v>
      </c>
      <c r="L6" s="4">
        <v>6000</v>
      </c>
      <c r="M6" s="4">
        <v>5953</v>
      </c>
      <c r="N6" s="4">
        <f>AVERAGE(C6:L6)</f>
        <v>5928</v>
      </c>
      <c r="O6" s="18">
        <f>(N6/M6)-1</f>
        <v>-4.1995632454224774E-3</v>
      </c>
    </row>
    <row r="7" spans="1:15" ht="30" customHeight="1">
      <c r="A7" s="4" t="s">
        <v>94</v>
      </c>
      <c r="B7" s="4" t="s">
        <v>95</v>
      </c>
      <c r="C7" s="4">
        <v>7560</v>
      </c>
      <c r="D7" s="4">
        <v>15000</v>
      </c>
      <c r="E7" s="4" t="s">
        <v>132</v>
      </c>
      <c r="F7" s="4">
        <v>9500</v>
      </c>
      <c r="G7" s="4">
        <v>9900</v>
      </c>
      <c r="H7" s="4" t="s">
        <v>132</v>
      </c>
      <c r="I7" s="4" t="s">
        <v>132</v>
      </c>
      <c r="J7" s="4" t="s">
        <v>132</v>
      </c>
      <c r="K7" s="4">
        <v>10000</v>
      </c>
      <c r="L7" s="4">
        <v>8000</v>
      </c>
      <c r="M7" s="4">
        <v>9945</v>
      </c>
      <c r="N7" s="4">
        <f>AVERAGE(C7:L7)</f>
        <v>9993.3333333333339</v>
      </c>
      <c r="O7" s="18">
        <f>(N7/M7)-1</f>
        <v>4.8600636835931521E-3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4850</v>
      </c>
      <c r="D3" s="13">
        <v>1650</v>
      </c>
      <c r="E3" s="4">
        <v>1800</v>
      </c>
      <c r="F3" s="4">
        <v>2250</v>
      </c>
      <c r="G3" s="4">
        <v>1140</v>
      </c>
      <c r="H3" s="4">
        <v>1100</v>
      </c>
      <c r="I3" s="4">
        <v>1967</v>
      </c>
      <c r="J3" s="4">
        <v>2660</v>
      </c>
      <c r="K3" s="4">
        <v>3000</v>
      </c>
      <c r="L3" s="4">
        <v>1667</v>
      </c>
      <c r="M3" s="4">
        <v>2798</v>
      </c>
      <c r="N3" s="4">
        <f>AVERAGE(C3:L3)</f>
        <v>2208.4</v>
      </c>
      <c r="O3" s="18">
        <f>(N3/M3)-1</f>
        <v>-0.21072194424588986</v>
      </c>
    </row>
    <row r="4" spans="1:15" ht="30" customHeight="1">
      <c r="A4" s="4" t="s">
        <v>101</v>
      </c>
      <c r="B4" s="4" t="s">
        <v>121</v>
      </c>
      <c r="C4" s="4">
        <v>4750</v>
      </c>
      <c r="D4" s="4">
        <v>2225</v>
      </c>
      <c r="E4" s="4">
        <v>2500</v>
      </c>
      <c r="F4" s="4">
        <v>2250</v>
      </c>
      <c r="G4" s="4">
        <v>2120</v>
      </c>
      <c r="H4" s="4">
        <v>3250</v>
      </c>
      <c r="I4" s="4">
        <v>2950</v>
      </c>
      <c r="J4" s="4">
        <v>3490</v>
      </c>
      <c r="K4" s="4">
        <v>3000</v>
      </c>
      <c r="L4" s="13">
        <v>1667</v>
      </c>
      <c r="M4" s="4">
        <v>3045</v>
      </c>
      <c r="N4" s="4">
        <f>AVERAGE(C4:L4)</f>
        <v>2820.2</v>
      </c>
      <c r="O4" s="18">
        <f>(N4/M4)-1</f>
        <v>-7.3825944170771818E-2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2015-03-19T04:04:55Z</dcterms:modified>
</cp:coreProperties>
</file>