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착한가격업소\2026_물가모니터요원\2026_모니터요원_활동\2026_모니터요원_활동_6월\"/>
    </mc:Choice>
  </mc:AlternateContent>
  <bookViews>
    <workbookView xWindow="0" yWindow="0" windowWidth="17595" windowHeight="7740"/>
  </bookViews>
  <sheets>
    <sheet name="게시용" sheetId="1" r:id="rId1"/>
  </sheets>
  <definedNames>
    <definedName name="_xlnm.Print_Area" localSheetId="0">게시용!$A$1:$P$37</definedName>
  </definedNames>
  <calcPr calcId="162913" iterate="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5" i="1"/>
  <c r="P3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<sst xmlns="http://schemas.openxmlformats.org/spreadsheetml/2006/main" count="101" uniqueCount="85">
  <si>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</si>
  <si>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</si>
  <si>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</si>
  <si>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</si>
  <si>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</si>
  <si>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</si>
  <si>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</si>
  <si>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</si>
  <si>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</si>
  <si>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</si>
  <si>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</si>
  <si>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</si>
  <si>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</si>
  <si>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</si>
  <si>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</si>
  <si>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</si>
  <si>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</si>
  <si>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</si>
  <si>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</si>
  <si>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</si>
  <si>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</si>
  <si>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</si>
  <si>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</si>
  <si>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</si>
  <si>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</si>
  <si>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</si>
  <si>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</si>
  <si>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</si>
  <si>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</si>
  <si>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</si>
  <si>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</si>
  <si>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</si>
  <si>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</si>
  <si>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</si>
  <si>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</si>
  <si>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</si>
  <si>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</si>
  <si>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</si>
  <si>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</si>
  <si>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</si>
  <si>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</si>
  <si>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</si>
  <si>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</si>
  <si>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</si>
  <si>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</si>
  <si>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</si>
  <si>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</si>
  <si>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</si>
  <si>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</si>
  <si>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</si>
  <si>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</si>
  <si>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</si>
  <si>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</si>
  <si>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</si>
  <si>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</si>
  <si>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</si>
  <si>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</si>
  <si>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</si>
  <si>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</si>
  <si>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</si>
  <si>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</si>
  <si>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</si>
  <si>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</si>
  <si>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</si>
  <si>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</si>
  <si>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</si>
  <si>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</si>
  <si>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</si>
  <si>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</si>
  <si>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</si>
  <si>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</si>
  <si>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</si>
  <si>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</si>
  <si>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</si>
  <si>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</si>
  <si>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</si>
  <si>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</si>
  <si>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</si>
  <si>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</si>
  <si>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5" type="noConversion"/>
  </si>
  <si>
    <t>홈마트</t>
    <phoneticPr fontId="5" type="noConversion"/>
  </si>
  <si>
    <t>5월셋째주</t>
    <phoneticPr fontId="5" type="noConversion"/>
  </si>
  <si>
    <t>6월셋째주</t>
    <phoneticPr fontId="5" type="noConversion"/>
  </si>
  <si>
    <t>-</t>
    <phoneticPr fontId="5" type="noConversion"/>
  </si>
  <si>
    <t>2026년 6월 셋째주 생활물가 정보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</si>
</sst>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5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11"/>
      <name val="한컴산뜻돋움"/>
      <family val="3"/>
      <charset val="129"/>
    </font>
    <font>
      <sz val="11"/>
      <color rgb="FF008000"/>
      <name val="맑은 고딕"/>
      <family val="3"/>
      <charset val="129"/>
    </font>
    <font>
      <sz val="11"/>
      <color rgb="FF00B05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8000"/>
      <name val="한컴산뜻돋움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</cellStyleXfs>
  <cellXfs count="32">
    <xf numFmtId="0" fontId="0" fillId="0" borderId="0" xfId="0" applyNumberFormat="1">
      <alignment vertical="center"/>
    </xf>
    <xf numFmtId="41" fontId="0" fillId="0" borderId="0" xfId="3" applyNumberFormat="1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3" applyNumberFormat="1" applyFont="1" applyFill="1" applyBorder="1" applyAlignment="1">
      <alignment vertical="center"/>
    </xf>
    <xf numFmtId="0" fontId="0" fillId="0" borderId="0" xfId="0" applyNumberFormat="1" applyBorder="1">
      <alignment vertical="center"/>
    </xf>
    <xf numFmtId="10" fontId="0" fillId="0" borderId="0" xfId="0" applyNumberFormat="1" applyBorder="1">
      <alignment vertical="center"/>
    </xf>
    <xf numFmtId="10" fontId="2" fillId="0" borderId="0" xfId="0" applyNumberFormat="1" applyFont="1" applyFill="1" applyBorder="1" applyAlignment="1">
      <alignment vertical="center"/>
    </xf>
    <xf numFmtId="176" fontId="6" fillId="0" borderId="0" xfId="0" applyNumberFormat="1" applyFont="1" applyBorder="1" applyAlignment="1">
      <alignment horizontal="right" vertical="center"/>
    </xf>
    <xf numFmtId="41" fontId="7" fillId="0" borderId="1" xfId="0" applyNumberFormat="1" applyFont="1" applyFill="1" applyBorder="1" applyAlignment="1">
      <alignment horizontal="right" vertical="center"/>
    </xf>
    <xf numFmtId="41" fontId="7" fillId="0" borderId="1" xfId="0" applyNumberFormat="1" applyFont="1" applyBorder="1" applyAlignment="1">
      <alignment horizontal="right" vertical="center"/>
    </xf>
    <xf numFmtId="41" fontId="7" fillId="0" borderId="2" xfId="0" applyNumberFormat="1" applyFont="1" applyFill="1" applyBorder="1" applyAlignment="1">
      <alignment horizontal="right" vertical="center"/>
    </xf>
    <xf numFmtId="41" fontId="8" fillId="0" borderId="1" xfId="0" applyNumberFormat="1" applyFont="1" applyFill="1" applyBorder="1" applyAlignment="1">
      <alignment horizontal="right" vertical="center"/>
    </xf>
    <xf numFmtId="41" fontId="10" fillId="0" borderId="1" xfId="0" applyNumberFormat="1" applyFont="1" applyFill="1" applyBorder="1" applyAlignment="1">
      <alignment horizontal="right" vertical="center"/>
    </xf>
    <xf numFmtId="41" fontId="12" fillId="3" borderId="1" xfId="0" applyNumberFormat="1" applyFont="1" applyFill="1" applyBorder="1" applyAlignment="1">
      <alignment horizontal="center" vertical="center" shrinkToFit="1"/>
    </xf>
    <xf numFmtId="41" fontId="12" fillId="3" borderId="1" xfId="3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right" vertical="center"/>
    </xf>
    <xf numFmtId="0" fontId="7" fillId="0" borderId="0" xfId="0" applyNumberFormat="1" applyFont="1">
      <alignment vertical="center"/>
    </xf>
    <xf numFmtId="41" fontId="14" fillId="0" borderId="1" xfId="0" applyNumberFormat="1" applyFont="1" applyFill="1" applyBorder="1" applyAlignment="1">
      <alignment horizontal="right" vertical="center"/>
    </xf>
    <xf numFmtId="41" fontId="9" fillId="0" borderId="2" xfId="3" quotePrefix="1" applyNumberFormat="1" applyFont="1" applyFill="1" applyBorder="1" applyAlignment="1">
      <alignment horizontal="right" vertical="center"/>
    </xf>
    <xf numFmtId="41" fontId="9" fillId="0" borderId="2" xfId="3" applyNumberFormat="1" applyFont="1" applyFill="1" applyBorder="1" applyAlignment="1">
      <alignment horizontal="right" vertical="center"/>
    </xf>
    <xf numFmtId="41" fontId="13" fillId="0" borderId="2" xfId="3" applyNumberFormat="1" applyFont="1" applyFill="1" applyBorder="1" applyAlignment="1">
      <alignment horizontal="right" vertical="center"/>
    </xf>
    <xf numFmtId="41" fontId="11" fillId="0" borderId="2" xfId="3" applyNumberFormat="1" applyFont="1" applyFill="1" applyBorder="1" applyAlignment="1">
      <alignment horizontal="right" vertical="center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41" fontId="12" fillId="3" borderId="1" xfId="0" applyNumberFormat="1" applyFont="1" applyFill="1" applyBorder="1" applyAlignment="1">
      <alignment horizontal="center" vertical="center" shrinkToFit="1"/>
    </xf>
  </cellXfs>
  <cellStyles count="8">
    <cellStyle name="백분율 2" xfId="2"/>
    <cellStyle name="쉼표 [0] 2" xfId="3"/>
    <cellStyle name="쉼표 [0] 2 2" xfId="6"/>
    <cellStyle name="쉼표 [0] 2 3" xfId="7"/>
    <cellStyle name="표준" xfId="0" builtinId="0"/>
    <cellStyle name="표준 2" xfId="4"/>
    <cellStyle name="표준 3" xfId="1"/>
    <cellStyle name="표준 4" xfId="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0"/>
  <sheetViews>
    <sheetView tabSelected="1" topLeftCell="C1" zoomScale="85" zoomScaleNormal="85" zoomScaleSheetLayoutView="75" workbookViewId="0">
      <selection activeCell="L26" sqref="L26"/>
    </sheetView>
  </sheetViews>
  <sheetFormatPr defaultColWidth="9" defaultRowHeight="16.5" x14ac:dyDescent="0.3"/>
  <cols>
    <col min="1" max="1" width="8.5" customWidth="1"/>
    <col min="2" max="2" width="10.25" bestFit="1" customWidth="1"/>
    <col min="3" max="3" width="26.875" customWidth="1"/>
    <col min="4" max="4" width="11.125" customWidth="1"/>
    <col min="5" max="5" width="13.25" customWidth="1"/>
    <col min="6" max="6" width="11.125" style="1" customWidth="1"/>
    <col min="7" max="10" width="10.125" customWidth="1"/>
    <col min="11" max="13" width="10.875" customWidth="1"/>
    <col min="14" max="15" width="9.125" customWidth="1"/>
    <col min="16" max="16" width="12.25" customWidth="1"/>
  </cols>
  <sheetData>
    <row r="1" spans="1:18" ht="33.75" x14ac:dyDescent="0.3">
      <c r="A1" s="29" t="s">
        <v>84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3" spans="1:18" x14ac:dyDescent="0.3">
      <c r="A3" s="30" t="s">
        <v>21</v>
      </c>
      <c r="B3" s="31" t="s">
        <v>12</v>
      </c>
      <c r="C3" s="31" t="s">
        <v>76</v>
      </c>
      <c r="D3" s="31" t="s">
        <v>77</v>
      </c>
      <c r="E3" s="31"/>
      <c r="F3" s="31"/>
      <c r="G3" s="31"/>
      <c r="H3" s="31"/>
      <c r="I3" s="31"/>
      <c r="J3" s="31"/>
      <c r="K3" s="30" t="s">
        <v>57</v>
      </c>
      <c r="L3" s="30"/>
      <c r="M3" s="30"/>
      <c r="N3" s="31" t="s">
        <v>62</v>
      </c>
      <c r="O3" s="31"/>
      <c r="P3" s="31"/>
    </row>
    <row r="4" spans="1:18" x14ac:dyDescent="0.3">
      <c r="A4" s="30"/>
      <c r="B4" s="31"/>
      <c r="C4" s="31"/>
      <c r="D4" s="13" t="s">
        <v>31</v>
      </c>
      <c r="E4" s="13" t="s">
        <v>63</v>
      </c>
      <c r="F4" s="14" t="s">
        <v>61</v>
      </c>
      <c r="G4" s="13" t="s">
        <v>79</v>
      </c>
      <c r="H4" s="13" t="s">
        <v>80</v>
      </c>
      <c r="I4" s="13" t="s">
        <v>74</v>
      </c>
      <c r="J4" s="13" t="s">
        <v>78</v>
      </c>
      <c r="K4" s="13" t="s">
        <v>66</v>
      </c>
      <c r="L4" s="13" t="s">
        <v>69</v>
      </c>
      <c r="M4" s="13" t="s">
        <v>75</v>
      </c>
      <c r="N4" s="13" t="s">
        <v>81</v>
      </c>
      <c r="O4" s="13" t="s">
        <v>82</v>
      </c>
      <c r="P4" s="13" t="s">
        <v>68</v>
      </c>
    </row>
    <row r="5" spans="1:18" x14ac:dyDescent="0.3">
      <c r="A5" s="27" t="s">
        <v>38</v>
      </c>
      <c r="B5" s="15" t="s">
        <v>26</v>
      </c>
      <c r="C5" s="16" t="s">
        <v>47</v>
      </c>
      <c r="D5" s="8">
        <v>64980</v>
      </c>
      <c r="E5" s="8">
        <v>75000</v>
      </c>
      <c r="F5" s="8">
        <v>76500</v>
      </c>
      <c r="G5" s="23" t="s">
        <v>83</v>
      </c>
      <c r="H5" s="24">
        <v>79800</v>
      </c>
      <c r="I5" s="24">
        <v>79000</v>
      </c>
      <c r="J5" s="24">
        <v>76900</v>
      </c>
      <c r="K5" s="8">
        <v>68000</v>
      </c>
      <c r="L5" s="8">
        <v>69800</v>
      </c>
      <c r="M5" s="24">
        <v>79800</v>
      </c>
      <c r="N5" s="9">
        <v>74308.888888888891</v>
      </c>
      <c r="O5" s="17">
        <f>AVERAGE(D5:M5)</f>
        <v>74420</v>
      </c>
      <c r="P5" s="18">
        <f>(O5-N5)/N5</f>
        <v>1.4952600257184506E-3</v>
      </c>
    </row>
    <row r="6" spans="1:18" x14ac:dyDescent="0.3">
      <c r="A6" s="27"/>
      <c r="B6" s="15" t="s">
        <v>7</v>
      </c>
      <c r="C6" s="16" t="s">
        <v>60</v>
      </c>
      <c r="D6" s="10">
        <v>1480</v>
      </c>
      <c r="E6" s="8">
        <v>1980</v>
      </c>
      <c r="F6" s="8">
        <v>1380</v>
      </c>
      <c r="G6" s="24" t="s">
        <v>83</v>
      </c>
      <c r="H6" s="24">
        <v>1790</v>
      </c>
      <c r="I6" s="24">
        <v>1600</v>
      </c>
      <c r="J6" s="24">
        <v>1790</v>
      </c>
      <c r="K6" s="10">
        <v>1000</v>
      </c>
      <c r="L6" s="8">
        <v>1000</v>
      </c>
      <c r="M6" s="24">
        <v>2300</v>
      </c>
      <c r="N6" s="9">
        <v>2124</v>
      </c>
      <c r="O6" s="17">
        <f t="shared" ref="O6:O34" si="0">AVERAGE(D6:M6)</f>
        <v>1591.1111111111111</v>
      </c>
      <c r="P6" s="18">
        <f t="shared" ref="P6:P34" si="1">(O6-N6)/N6</f>
        <v>-0.25088930738648252</v>
      </c>
    </row>
    <row r="7" spans="1:18" x14ac:dyDescent="0.3">
      <c r="A7" s="27"/>
      <c r="B7" s="15" t="s">
        <v>8</v>
      </c>
      <c r="C7" s="16" t="s">
        <v>9</v>
      </c>
      <c r="D7" s="11">
        <v>2980</v>
      </c>
      <c r="E7" s="8">
        <v>2500</v>
      </c>
      <c r="F7" s="8">
        <v>3980</v>
      </c>
      <c r="G7" s="24">
        <v>3980</v>
      </c>
      <c r="H7" s="24">
        <v>1980</v>
      </c>
      <c r="I7" s="24">
        <v>2500</v>
      </c>
      <c r="J7" s="24">
        <v>2990</v>
      </c>
      <c r="K7" s="8">
        <v>1500</v>
      </c>
      <c r="L7" s="8">
        <v>3000</v>
      </c>
      <c r="M7" s="24">
        <v>5500</v>
      </c>
      <c r="N7" s="9">
        <v>3639.4</v>
      </c>
      <c r="O7" s="17">
        <f t="shared" si="0"/>
        <v>3091</v>
      </c>
      <c r="P7" s="18">
        <f t="shared" si="1"/>
        <v>-0.15068417871077652</v>
      </c>
    </row>
    <row r="8" spans="1:18" x14ac:dyDescent="0.3">
      <c r="A8" s="27"/>
      <c r="B8" s="15" t="s">
        <v>13</v>
      </c>
      <c r="C8" s="16" t="s">
        <v>32</v>
      </c>
      <c r="D8" s="8">
        <v>1660</v>
      </c>
      <c r="E8" s="8">
        <v>1500</v>
      </c>
      <c r="F8" s="8">
        <v>1396</v>
      </c>
      <c r="G8" s="24">
        <v>3000</v>
      </c>
      <c r="H8" s="24">
        <v>3990</v>
      </c>
      <c r="I8" s="24">
        <v>1290</v>
      </c>
      <c r="J8" s="24">
        <v>4990</v>
      </c>
      <c r="K8" s="8">
        <v>3330</v>
      </c>
      <c r="L8" s="8">
        <v>1500</v>
      </c>
      <c r="M8" s="24">
        <v>4900</v>
      </c>
      <c r="N8" s="9">
        <v>3478.6</v>
      </c>
      <c r="O8" s="17">
        <f t="shared" si="0"/>
        <v>2755.6</v>
      </c>
      <c r="P8" s="18">
        <f t="shared" si="1"/>
        <v>-0.20784223538205027</v>
      </c>
    </row>
    <row r="9" spans="1:18" x14ac:dyDescent="0.3">
      <c r="A9" s="27"/>
      <c r="B9" s="15" t="s">
        <v>17</v>
      </c>
      <c r="C9" s="16" t="s">
        <v>35</v>
      </c>
      <c r="D9" s="8">
        <v>2227</v>
      </c>
      <c r="E9" s="8">
        <v>1800</v>
      </c>
      <c r="F9" s="8">
        <v>745</v>
      </c>
      <c r="G9" s="24">
        <v>3480</v>
      </c>
      <c r="H9" s="24">
        <v>1780</v>
      </c>
      <c r="I9" s="24">
        <v>1495</v>
      </c>
      <c r="J9" s="24">
        <v>2990</v>
      </c>
      <c r="K9" s="8">
        <v>1800</v>
      </c>
      <c r="L9" s="8">
        <v>5000</v>
      </c>
      <c r="M9" s="24">
        <v>2980</v>
      </c>
      <c r="N9" s="9">
        <v>2061.5</v>
      </c>
      <c r="O9" s="17">
        <f t="shared" si="0"/>
        <v>2429.6999999999998</v>
      </c>
      <c r="P9" s="18">
        <f t="shared" si="1"/>
        <v>0.17860780984719854</v>
      </c>
    </row>
    <row r="10" spans="1:18" x14ac:dyDescent="0.3">
      <c r="A10" s="27"/>
      <c r="B10" s="15" t="s">
        <v>22</v>
      </c>
      <c r="C10" s="16" t="s">
        <v>60</v>
      </c>
      <c r="D10" s="8">
        <v>3495</v>
      </c>
      <c r="E10" s="8">
        <v>4200</v>
      </c>
      <c r="F10" s="8">
        <v>2467</v>
      </c>
      <c r="G10" s="24">
        <v>3600</v>
      </c>
      <c r="H10" s="24">
        <v>3100</v>
      </c>
      <c r="I10" s="24">
        <v>6300</v>
      </c>
      <c r="J10" s="24">
        <v>3300</v>
      </c>
      <c r="K10" s="8">
        <v>2500</v>
      </c>
      <c r="L10" s="8">
        <v>5000</v>
      </c>
      <c r="M10" s="24">
        <v>7500</v>
      </c>
      <c r="N10" s="9">
        <v>3680.3</v>
      </c>
      <c r="O10" s="17">
        <f t="shared" si="0"/>
        <v>4146.2</v>
      </c>
      <c r="P10" s="18">
        <f t="shared" si="1"/>
        <v>0.12659294079287003</v>
      </c>
      <c r="R10" s="21"/>
    </row>
    <row r="11" spans="1:18" x14ac:dyDescent="0.3">
      <c r="A11" s="27"/>
      <c r="B11" s="15" t="s">
        <v>6</v>
      </c>
      <c r="C11" s="16" t="s">
        <v>60</v>
      </c>
      <c r="D11" s="8">
        <v>4200</v>
      </c>
      <c r="E11" s="8">
        <v>5800</v>
      </c>
      <c r="F11" s="8">
        <v>3700</v>
      </c>
      <c r="G11" s="24">
        <v>4500</v>
      </c>
      <c r="H11" s="24">
        <v>3300</v>
      </c>
      <c r="I11" s="24">
        <v>5750</v>
      </c>
      <c r="J11" s="24">
        <v>4000</v>
      </c>
      <c r="K11" s="23">
        <v>0</v>
      </c>
      <c r="L11" s="8">
        <v>3333</v>
      </c>
      <c r="M11" s="24">
        <v>7500</v>
      </c>
      <c r="N11" s="9">
        <v>5106.1111111111113</v>
      </c>
      <c r="O11" s="17">
        <f t="shared" si="0"/>
        <v>4208.3</v>
      </c>
      <c r="P11" s="18">
        <f t="shared" si="1"/>
        <v>-0.17583070394951583</v>
      </c>
      <c r="Q11" s="4"/>
    </row>
    <row r="12" spans="1:18" x14ac:dyDescent="0.3">
      <c r="A12" s="27"/>
      <c r="B12" s="15" t="s">
        <v>28</v>
      </c>
      <c r="C12" s="16" t="s">
        <v>32</v>
      </c>
      <c r="D12" s="8">
        <v>4784</v>
      </c>
      <c r="E12" s="8">
        <v>3000</v>
      </c>
      <c r="F12" s="8">
        <v>4980</v>
      </c>
      <c r="G12" s="24">
        <v>4980</v>
      </c>
      <c r="H12" s="24">
        <v>2500</v>
      </c>
      <c r="I12" s="24">
        <v>2290</v>
      </c>
      <c r="J12" s="24">
        <v>5590</v>
      </c>
      <c r="K12" s="8">
        <v>3000</v>
      </c>
      <c r="L12" s="8">
        <v>5000</v>
      </c>
      <c r="M12" s="24">
        <v>4000</v>
      </c>
      <c r="N12" s="9">
        <v>5965.3</v>
      </c>
      <c r="O12" s="17">
        <f t="shared" si="0"/>
        <v>4012.4</v>
      </c>
      <c r="P12" s="18">
        <f t="shared" si="1"/>
        <v>-0.32737666169346052</v>
      </c>
      <c r="Q12" s="4"/>
    </row>
    <row r="13" spans="1:18" x14ac:dyDescent="0.3">
      <c r="A13" s="27"/>
      <c r="B13" s="15" t="s">
        <v>58</v>
      </c>
      <c r="C13" s="16" t="s">
        <v>65</v>
      </c>
      <c r="D13" s="8">
        <v>3598</v>
      </c>
      <c r="E13" s="8">
        <v>16500</v>
      </c>
      <c r="F13" s="8">
        <v>5000</v>
      </c>
      <c r="G13" s="24">
        <v>3298</v>
      </c>
      <c r="H13" s="24">
        <v>4000</v>
      </c>
      <c r="I13" s="24">
        <v>8500</v>
      </c>
      <c r="J13" s="24">
        <v>4995</v>
      </c>
      <c r="K13" s="8">
        <v>4120</v>
      </c>
      <c r="L13" s="8">
        <v>15000</v>
      </c>
      <c r="M13" s="24">
        <v>7500</v>
      </c>
      <c r="N13" s="9">
        <v>7555.3</v>
      </c>
      <c r="O13" s="17">
        <f t="shared" si="0"/>
        <v>7251.1</v>
      </c>
      <c r="P13" s="18">
        <f t="shared" si="1"/>
        <v>-4.0263126546927298E-2</v>
      </c>
      <c r="Q13" s="4"/>
    </row>
    <row r="14" spans="1:18" x14ac:dyDescent="0.3">
      <c r="A14" s="27"/>
      <c r="B14" s="15" t="s">
        <v>19</v>
      </c>
      <c r="C14" s="16" t="s">
        <v>71</v>
      </c>
      <c r="D14" s="8">
        <v>14980</v>
      </c>
      <c r="E14" s="8">
        <v>24000</v>
      </c>
      <c r="F14" s="8">
        <v>16900</v>
      </c>
      <c r="G14" s="24">
        <v>10980</v>
      </c>
      <c r="H14" s="23" t="s">
        <v>83</v>
      </c>
      <c r="I14" s="24">
        <v>17200</v>
      </c>
      <c r="J14" s="24">
        <v>13900</v>
      </c>
      <c r="K14" s="8">
        <v>13900</v>
      </c>
      <c r="L14" s="8">
        <v>12000</v>
      </c>
      <c r="M14" s="24">
        <v>18000</v>
      </c>
      <c r="N14" s="9">
        <v>15773.333333333334</v>
      </c>
      <c r="O14" s="17">
        <f t="shared" si="0"/>
        <v>15762.222222222223</v>
      </c>
      <c r="P14" s="18">
        <f t="shared" si="1"/>
        <v>-7.0442378134687102E-4</v>
      </c>
      <c r="Q14" s="5"/>
    </row>
    <row r="15" spans="1:18" x14ac:dyDescent="0.3">
      <c r="A15" s="27" t="s">
        <v>72</v>
      </c>
      <c r="B15" s="15" t="s">
        <v>16</v>
      </c>
      <c r="C15" s="16" t="s">
        <v>36</v>
      </c>
      <c r="D15" s="8">
        <v>13880</v>
      </c>
      <c r="E15" s="8">
        <v>13900</v>
      </c>
      <c r="F15" s="22">
        <v>6634</v>
      </c>
      <c r="G15" s="23" t="s">
        <v>83</v>
      </c>
      <c r="H15" s="24">
        <v>12000</v>
      </c>
      <c r="I15" s="23" t="s">
        <v>83</v>
      </c>
      <c r="J15" s="25">
        <v>2396</v>
      </c>
      <c r="K15" s="8">
        <v>13800</v>
      </c>
      <c r="L15" s="8">
        <v>10000</v>
      </c>
      <c r="M15" s="23" t="s">
        <v>83</v>
      </c>
      <c r="N15" s="9">
        <v>11152.857142857143</v>
      </c>
      <c r="O15" s="17">
        <f t="shared" si="0"/>
        <v>10372.857142857143</v>
      </c>
      <c r="P15" s="18">
        <f t="shared" si="1"/>
        <v>-6.9937235814013066E-2</v>
      </c>
      <c r="Q15" s="4"/>
    </row>
    <row r="16" spans="1:18" x14ac:dyDescent="0.3">
      <c r="A16" s="27"/>
      <c r="B16" s="15" t="s">
        <v>67</v>
      </c>
      <c r="C16" s="16" t="s">
        <v>41</v>
      </c>
      <c r="D16" s="8">
        <v>2480</v>
      </c>
      <c r="E16" s="8">
        <v>3317</v>
      </c>
      <c r="F16" s="8">
        <v>3400</v>
      </c>
      <c r="G16" s="24">
        <v>2780</v>
      </c>
      <c r="H16" s="24">
        <v>3300</v>
      </c>
      <c r="I16" s="24">
        <v>2900</v>
      </c>
      <c r="J16" s="24">
        <v>4980</v>
      </c>
      <c r="K16" s="8">
        <v>3450</v>
      </c>
      <c r="L16" s="8">
        <v>3000</v>
      </c>
      <c r="M16" s="24">
        <v>3400</v>
      </c>
      <c r="N16" s="9">
        <v>3323.7</v>
      </c>
      <c r="O16" s="17">
        <f t="shared" si="0"/>
        <v>3300.7</v>
      </c>
      <c r="P16" s="18">
        <f t="shared" si="1"/>
        <v>-6.9199987965219492E-3</v>
      </c>
      <c r="Q16" s="4"/>
    </row>
    <row r="17" spans="1:17" x14ac:dyDescent="0.3">
      <c r="A17" s="27"/>
      <c r="B17" s="15" t="s">
        <v>10</v>
      </c>
      <c r="C17" s="16" t="s">
        <v>73</v>
      </c>
      <c r="D17" s="8">
        <v>0</v>
      </c>
      <c r="E17" s="8">
        <v>8900</v>
      </c>
      <c r="F17" s="8">
        <v>7900</v>
      </c>
      <c r="G17" s="24">
        <v>10980</v>
      </c>
      <c r="H17" s="24">
        <v>9500</v>
      </c>
      <c r="I17" s="24">
        <v>8900</v>
      </c>
      <c r="J17" s="24">
        <v>11990</v>
      </c>
      <c r="K17" s="8">
        <v>9500</v>
      </c>
      <c r="L17" s="8">
        <v>9500</v>
      </c>
      <c r="M17" s="24">
        <v>8500</v>
      </c>
      <c r="N17" s="9">
        <v>9565</v>
      </c>
      <c r="O17" s="17">
        <f t="shared" si="0"/>
        <v>8567</v>
      </c>
      <c r="P17" s="18">
        <f t="shared" si="1"/>
        <v>-0.10433873497124935</v>
      </c>
      <c r="Q17" s="4"/>
    </row>
    <row r="18" spans="1:17" x14ac:dyDescent="0.3">
      <c r="A18" s="27"/>
      <c r="B18" s="15" t="s">
        <v>30</v>
      </c>
      <c r="C18" s="16" t="s">
        <v>59</v>
      </c>
      <c r="D18" s="11">
        <v>11900</v>
      </c>
      <c r="E18" s="8">
        <v>9800</v>
      </c>
      <c r="F18" s="12">
        <v>8980</v>
      </c>
      <c r="G18" s="24">
        <v>8980</v>
      </c>
      <c r="H18" s="24">
        <v>9900</v>
      </c>
      <c r="I18" s="24">
        <v>9500</v>
      </c>
      <c r="J18" s="25">
        <v>7990</v>
      </c>
      <c r="K18" s="8">
        <v>9600</v>
      </c>
      <c r="L18" s="8">
        <v>9900</v>
      </c>
      <c r="M18" s="24">
        <v>9200</v>
      </c>
      <c r="N18" s="9">
        <v>9661.1111111111113</v>
      </c>
      <c r="O18" s="17">
        <f t="shared" si="0"/>
        <v>9575</v>
      </c>
      <c r="P18" s="18">
        <f t="shared" si="1"/>
        <v>-8.9131684876365934E-3</v>
      </c>
      <c r="Q18" s="5"/>
    </row>
    <row r="19" spans="1:17" x14ac:dyDescent="0.3">
      <c r="A19" s="27" t="s">
        <v>64</v>
      </c>
      <c r="B19" s="19" t="s">
        <v>3</v>
      </c>
      <c r="C19" s="16" t="s">
        <v>48</v>
      </c>
      <c r="D19" s="11">
        <v>3980</v>
      </c>
      <c r="E19" s="8">
        <v>2250</v>
      </c>
      <c r="F19" s="8">
        <v>3950</v>
      </c>
      <c r="G19" s="23" t="s">
        <v>83</v>
      </c>
      <c r="H19" s="24">
        <v>4400</v>
      </c>
      <c r="I19" s="23" t="s">
        <v>83</v>
      </c>
      <c r="J19" s="24">
        <v>5990</v>
      </c>
      <c r="K19" s="8">
        <v>2750</v>
      </c>
      <c r="L19" s="8">
        <v>3333</v>
      </c>
      <c r="M19" s="23" t="s">
        <v>83</v>
      </c>
      <c r="N19" s="9">
        <v>3576.5714285714284</v>
      </c>
      <c r="O19" s="17">
        <f t="shared" si="0"/>
        <v>3807.5714285714284</v>
      </c>
      <c r="P19" s="18">
        <f t="shared" si="1"/>
        <v>6.4586994727592273E-2</v>
      </c>
      <c r="Q19" s="4"/>
    </row>
    <row r="20" spans="1:17" x14ac:dyDescent="0.3">
      <c r="A20" s="27"/>
      <c r="B20" s="19" t="s">
        <v>5</v>
      </c>
      <c r="C20" s="16" t="s">
        <v>51</v>
      </c>
      <c r="D20" s="12">
        <v>3180</v>
      </c>
      <c r="E20" s="8">
        <v>4900</v>
      </c>
      <c r="F20" s="8">
        <v>7900</v>
      </c>
      <c r="G20" s="24">
        <v>5480</v>
      </c>
      <c r="H20" s="24">
        <v>8800</v>
      </c>
      <c r="I20" s="23" t="s">
        <v>83</v>
      </c>
      <c r="J20" s="24">
        <v>3500</v>
      </c>
      <c r="K20" s="8">
        <v>5900</v>
      </c>
      <c r="L20" s="12">
        <v>6000</v>
      </c>
      <c r="M20" s="23" t="s">
        <v>83</v>
      </c>
      <c r="N20" s="9">
        <v>5749.125</v>
      </c>
      <c r="O20" s="17">
        <f t="shared" si="0"/>
        <v>5707.5</v>
      </c>
      <c r="P20" s="18">
        <f>(O20-N20)/N20</f>
        <v>-7.2402322092492335E-3</v>
      </c>
      <c r="Q20" s="4"/>
    </row>
    <row r="21" spans="1:17" x14ac:dyDescent="0.3">
      <c r="A21" s="27"/>
      <c r="B21" s="19" t="s">
        <v>23</v>
      </c>
      <c r="C21" s="16" t="s">
        <v>49</v>
      </c>
      <c r="D21" s="11">
        <v>4400</v>
      </c>
      <c r="E21" s="23">
        <v>0</v>
      </c>
      <c r="F21" s="8">
        <v>13800</v>
      </c>
      <c r="G21" s="24">
        <v>7980</v>
      </c>
      <c r="H21" s="24">
        <v>8000</v>
      </c>
      <c r="I21" s="23" t="s">
        <v>83</v>
      </c>
      <c r="J21" s="24">
        <v>9990</v>
      </c>
      <c r="K21" s="8">
        <v>14000</v>
      </c>
      <c r="L21" s="8">
        <v>20000</v>
      </c>
      <c r="M21" s="23" t="s">
        <v>83</v>
      </c>
      <c r="N21" s="9">
        <v>12178.714285714286</v>
      </c>
      <c r="O21" s="17">
        <f t="shared" si="0"/>
        <v>9771.25</v>
      </c>
      <c r="P21" s="18">
        <f t="shared" si="1"/>
        <v>-0.19767803310225104</v>
      </c>
      <c r="Q21" s="5"/>
    </row>
    <row r="22" spans="1:17" x14ac:dyDescent="0.3">
      <c r="A22" s="27" t="s">
        <v>42</v>
      </c>
      <c r="B22" s="19" t="s">
        <v>1</v>
      </c>
      <c r="C22" s="16" t="s">
        <v>37</v>
      </c>
      <c r="D22" s="8">
        <v>480</v>
      </c>
      <c r="E22" s="8">
        <v>600</v>
      </c>
      <c r="F22" s="8">
        <v>600</v>
      </c>
      <c r="G22" s="24">
        <v>530</v>
      </c>
      <c r="H22" s="24">
        <v>650</v>
      </c>
      <c r="I22" s="24">
        <v>600</v>
      </c>
      <c r="J22" s="24">
        <v>480</v>
      </c>
      <c r="K22" s="8">
        <v>430</v>
      </c>
      <c r="L22" s="8">
        <v>700</v>
      </c>
      <c r="M22" s="24">
        <v>600</v>
      </c>
      <c r="N22" s="9">
        <v>572</v>
      </c>
      <c r="O22" s="17">
        <f t="shared" si="0"/>
        <v>567</v>
      </c>
      <c r="P22" s="18">
        <f t="shared" si="1"/>
        <v>-8.7412587412587419E-3</v>
      </c>
      <c r="Q22" s="4"/>
    </row>
    <row r="23" spans="1:17" x14ac:dyDescent="0.3">
      <c r="A23" s="27"/>
      <c r="B23" s="19" t="s">
        <v>11</v>
      </c>
      <c r="C23" s="16" t="s">
        <v>55</v>
      </c>
      <c r="D23" s="8">
        <v>1340</v>
      </c>
      <c r="E23" s="8">
        <v>1500</v>
      </c>
      <c r="F23" s="8">
        <v>1480</v>
      </c>
      <c r="G23" s="24">
        <v>1410</v>
      </c>
      <c r="H23" s="24">
        <v>1650</v>
      </c>
      <c r="I23" s="24">
        <v>1530</v>
      </c>
      <c r="J23" s="24">
        <v>1340</v>
      </c>
      <c r="K23" s="8">
        <v>1340</v>
      </c>
      <c r="L23" s="8">
        <v>1600</v>
      </c>
      <c r="M23" s="24">
        <v>1500</v>
      </c>
      <c r="N23" s="9">
        <v>1469</v>
      </c>
      <c r="O23" s="17">
        <f t="shared" si="0"/>
        <v>1469</v>
      </c>
      <c r="P23" s="18">
        <f t="shared" si="1"/>
        <v>0</v>
      </c>
      <c r="Q23" s="4"/>
    </row>
    <row r="24" spans="1:17" x14ac:dyDescent="0.3">
      <c r="A24" s="27"/>
      <c r="B24" s="19" t="s">
        <v>25</v>
      </c>
      <c r="C24" s="16" t="s">
        <v>34</v>
      </c>
      <c r="D24" s="8">
        <v>0</v>
      </c>
      <c r="E24" s="8">
        <v>1900</v>
      </c>
      <c r="F24" s="8">
        <v>1980</v>
      </c>
      <c r="G24" s="24">
        <v>2030</v>
      </c>
      <c r="H24" s="24">
        <v>1950</v>
      </c>
      <c r="I24" s="24">
        <v>1950</v>
      </c>
      <c r="J24" s="24">
        <v>1730</v>
      </c>
      <c r="K24" s="8">
        <v>1720</v>
      </c>
      <c r="L24" s="8">
        <v>2000</v>
      </c>
      <c r="M24" s="24">
        <v>1850</v>
      </c>
      <c r="N24" s="9">
        <v>1881</v>
      </c>
      <c r="O24" s="17">
        <f t="shared" si="0"/>
        <v>1711</v>
      </c>
      <c r="P24" s="18">
        <f t="shared" si="1"/>
        <v>-9.0377458798511431E-2</v>
      </c>
      <c r="Q24" s="4"/>
    </row>
    <row r="25" spans="1:17" x14ac:dyDescent="0.3">
      <c r="A25" s="27"/>
      <c r="B25" s="19" t="s">
        <v>27</v>
      </c>
      <c r="C25" s="16" t="s">
        <v>52</v>
      </c>
      <c r="D25" s="8">
        <v>2740</v>
      </c>
      <c r="E25" s="12">
        <v>2700</v>
      </c>
      <c r="F25" s="8">
        <v>3300</v>
      </c>
      <c r="G25" s="24">
        <v>4100</v>
      </c>
      <c r="H25" s="24">
        <v>3300</v>
      </c>
      <c r="I25" s="24">
        <v>3400</v>
      </c>
      <c r="J25" s="24">
        <v>3790</v>
      </c>
      <c r="K25" s="8">
        <v>3100</v>
      </c>
      <c r="L25" s="8">
        <v>4680</v>
      </c>
      <c r="M25" s="24">
        <v>3700</v>
      </c>
      <c r="N25" s="9">
        <v>3435</v>
      </c>
      <c r="O25" s="17">
        <f t="shared" si="0"/>
        <v>3481</v>
      </c>
      <c r="P25" s="18">
        <f t="shared" si="1"/>
        <v>1.3391557496360991E-2</v>
      </c>
      <c r="Q25" s="4"/>
    </row>
    <row r="26" spans="1:17" x14ac:dyDescent="0.3">
      <c r="A26" s="27"/>
      <c r="B26" s="19" t="s">
        <v>70</v>
      </c>
      <c r="C26" s="16" t="s">
        <v>33</v>
      </c>
      <c r="D26" s="8">
        <v>31320</v>
      </c>
      <c r="E26" s="8">
        <v>32500</v>
      </c>
      <c r="F26" s="8">
        <v>31900</v>
      </c>
      <c r="G26" s="24">
        <v>32380</v>
      </c>
      <c r="H26" s="24">
        <v>34800</v>
      </c>
      <c r="I26" s="24">
        <v>33300</v>
      </c>
      <c r="J26" s="24">
        <v>34720</v>
      </c>
      <c r="K26" s="8">
        <v>31302</v>
      </c>
      <c r="L26" s="8">
        <v>32400</v>
      </c>
      <c r="M26" s="24">
        <v>30500</v>
      </c>
      <c r="N26" s="9">
        <v>31210.2</v>
      </c>
      <c r="O26" s="17">
        <f t="shared" si="0"/>
        <v>32512.2</v>
      </c>
      <c r="P26" s="18">
        <f t="shared" si="1"/>
        <v>4.1717130937962588E-2</v>
      </c>
      <c r="Q26" s="4"/>
    </row>
    <row r="27" spans="1:17" x14ac:dyDescent="0.3">
      <c r="A27" s="27"/>
      <c r="B27" s="19" t="s">
        <v>14</v>
      </c>
      <c r="C27" s="16" t="s">
        <v>45</v>
      </c>
      <c r="D27" s="12">
        <v>1600</v>
      </c>
      <c r="E27" s="8">
        <v>1400</v>
      </c>
      <c r="F27" s="8">
        <v>845</v>
      </c>
      <c r="G27" s="24">
        <v>1690</v>
      </c>
      <c r="H27" s="24">
        <v>1500</v>
      </c>
      <c r="I27" s="23" t="s">
        <v>83</v>
      </c>
      <c r="J27" s="24">
        <v>1590</v>
      </c>
      <c r="K27" s="8">
        <v>1164</v>
      </c>
      <c r="L27" s="8">
        <v>1500</v>
      </c>
      <c r="M27" s="24">
        <v>1200</v>
      </c>
      <c r="N27" s="9">
        <v>1459.6666666666667</v>
      </c>
      <c r="O27" s="17">
        <f t="shared" si="0"/>
        <v>1387.6666666666667</v>
      </c>
      <c r="P27" s="18">
        <f t="shared" si="1"/>
        <v>-4.9326330212377249E-2</v>
      </c>
      <c r="Q27" s="4"/>
    </row>
    <row r="28" spans="1:17" x14ac:dyDescent="0.3">
      <c r="A28" s="27"/>
      <c r="B28" s="19" t="s">
        <v>18</v>
      </c>
      <c r="C28" s="16" t="s">
        <v>46</v>
      </c>
      <c r="D28" s="22">
        <v>11860</v>
      </c>
      <c r="E28" s="12">
        <v>8900</v>
      </c>
      <c r="F28" s="8">
        <v>11700</v>
      </c>
      <c r="G28" s="24">
        <v>14190</v>
      </c>
      <c r="H28" s="24">
        <v>11500</v>
      </c>
      <c r="I28" s="24">
        <v>10700</v>
      </c>
      <c r="J28" s="24">
        <v>11860</v>
      </c>
      <c r="K28" s="8">
        <v>11860</v>
      </c>
      <c r="L28" s="8">
        <v>12500</v>
      </c>
      <c r="M28" s="24">
        <v>11500</v>
      </c>
      <c r="N28" s="9">
        <v>11478.9</v>
      </c>
      <c r="O28" s="17">
        <f t="shared" si="0"/>
        <v>11657</v>
      </c>
      <c r="P28" s="18">
        <f t="shared" si="1"/>
        <v>1.5515423951772415E-2</v>
      </c>
      <c r="Q28" s="4"/>
    </row>
    <row r="29" spans="1:17" x14ac:dyDescent="0.3">
      <c r="A29" s="27"/>
      <c r="B29" s="19" t="s">
        <v>29</v>
      </c>
      <c r="C29" s="16" t="s">
        <v>50</v>
      </c>
      <c r="D29" s="8">
        <v>830</v>
      </c>
      <c r="E29" s="12">
        <v>796</v>
      </c>
      <c r="F29" s="12">
        <v>796</v>
      </c>
      <c r="G29" s="24">
        <v>830</v>
      </c>
      <c r="H29" s="24">
        <v>940</v>
      </c>
      <c r="I29" s="24">
        <v>880</v>
      </c>
      <c r="J29" s="24">
        <v>830</v>
      </c>
      <c r="K29" s="22">
        <v>830</v>
      </c>
      <c r="L29" s="8">
        <v>960</v>
      </c>
      <c r="M29" s="24">
        <v>880</v>
      </c>
      <c r="N29" s="9">
        <v>844.2</v>
      </c>
      <c r="O29" s="17">
        <f t="shared" si="0"/>
        <v>857.2</v>
      </c>
      <c r="P29" s="18">
        <f t="shared" si="1"/>
        <v>1.5399194503672114E-2</v>
      </c>
      <c r="Q29" s="4"/>
    </row>
    <row r="30" spans="1:17" x14ac:dyDescent="0.3">
      <c r="A30" s="27"/>
      <c r="B30" s="19" t="s">
        <v>4</v>
      </c>
      <c r="C30" s="16" t="s">
        <v>40</v>
      </c>
      <c r="D30" s="8">
        <v>1650</v>
      </c>
      <c r="E30" s="22">
        <v>1750</v>
      </c>
      <c r="F30" s="22">
        <v>1680</v>
      </c>
      <c r="G30" s="24">
        <v>1650</v>
      </c>
      <c r="H30" s="24">
        <v>1900</v>
      </c>
      <c r="I30" s="24">
        <v>2800</v>
      </c>
      <c r="J30" s="24">
        <v>1650</v>
      </c>
      <c r="K30" s="8">
        <v>1840</v>
      </c>
      <c r="L30" s="8">
        <v>2300</v>
      </c>
      <c r="M30" s="24">
        <v>1900</v>
      </c>
      <c r="N30" s="9">
        <v>1948</v>
      </c>
      <c r="O30" s="17">
        <f t="shared" si="0"/>
        <v>1912</v>
      </c>
      <c r="P30" s="18">
        <f t="shared" si="1"/>
        <v>-1.8480492813141684E-2</v>
      </c>
      <c r="Q30" s="4"/>
    </row>
    <row r="31" spans="1:17" x14ac:dyDescent="0.3">
      <c r="A31" s="27"/>
      <c r="B31" s="19" t="s">
        <v>2</v>
      </c>
      <c r="C31" s="16" t="s">
        <v>39</v>
      </c>
      <c r="D31" s="8">
        <v>2280</v>
      </c>
      <c r="E31" s="8">
        <v>2800</v>
      </c>
      <c r="F31" s="12">
        <v>2780</v>
      </c>
      <c r="G31" s="24">
        <v>2280</v>
      </c>
      <c r="H31" s="24">
        <v>3250</v>
      </c>
      <c r="I31" s="24">
        <v>3300</v>
      </c>
      <c r="J31" s="24">
        <v>2280</v>
      </c>
      <c r="K31" s="8">
        <v>2400</v>
      </c>
      <c r="L31" s="8">
        <v>2900</v>
      </c>
      <c r="M31" s="24">
        <v>3000</v>
      </c>
      <c r="N31" s="9">
        <v>2673</v>
      </c>
      <c r="O31" s="17">
        <f t="shared" si="0"/>
        <v>2727</v>
      </c>
      <c r="P31" s="18">
        <f t="shared" si="1"/>
        <v>2.0202020202020204E-2</v>
      </c>
      <c r="Q31" s="4"/>
    </row>
    <row r="32" spans="1:17" x14ac:dyDescent="0.3">
      <c r="A32" s="27"/>
      <c r="B32" s="19" t="s">
        <v>24</v>
      </c>
      <c r="C32" s="16" t="s">
        <v>44</v>
      </c>
      <c r="D32" s="8">
        <v>5980</v>
      </c>
      <c r="E32" s="12">
        <v>4950</v>
      </c>
      <c r="F32" s="12">
        <v>4980</v>
      </c>
      <c r="G32" s="24">
        <v>8980</v>
      </c>
      <c r="H32" s="24">
        <v>5980</v>
      </c>
      <c r="I32" s="23">
        <v>6500</v>
      </c>
      <c r="J32" s="24">
        <v>8480</v>
      </c>
      <c r="K32" s="8">
        <v>7360</v>
      </c>
      <c r="L32" s="8">
        <v>8200</v>
      </c>
      <c r="M32" s="24">
        <v>7500</v>
      </c>
      <c r="N32" s="9">
        <v>7373.333333333333</v>
      </c>
      <c r="O32" s="17">
        <f t="shared" si="0"/>
        <v>6891</v>
      </c>
      <c r="P32" s="18">
        <f t="shared" si="1"/>
        <v>-6.5415913200723291E-2</v>
      </c>
      <c r="Q32" s="4"/>
    </row>
    <row r="33" spans="1:17" x14ac:dyDescent="0.3">
      <c r="A33" s="27"/>
      <c r="B33" s="19" t="s">
        <v>15</v>
      </c>
      <c r="C33" s="16" t="s">
        <v>54</v>
      </c>
      <c r="D33" s="8">
        <v>9587</v>
      </c>
      <c r="E33" s="8">
        <v>11800</v>
      </c>
      <c r="F33" s="11">
        <v>10500</v>
      </c>
      <c r="G33" s="26">
        <v>11980</v>
      </c>
      <c r="H33" s="24">
        <v>11580</v>
      </c>
      <c r="I33" s="24">
        <v>6700</v>
      </c>
      <c r="J33" s="24">
        <v>11880</v>
      </c>
      <c r="K33" s="8">
        <v>9780</v>
      </c>
      <c r="L33" s="8">
        <v>7900</v>
      </c>
      <c r="M33" s="24">
        <v>11500</v>
      </c>
      <c r="N33" s="9">
        <v>10922</v>
      </c>
      <c r="O33" s="17">
        <f t="shared" si="0"/>
        <v>10320.700000000001</v>
      </c>
      <c r="P33" s="18">
        <f t="shared" si="1"/>
        <v>-5.5054019410364335E-2</v>
      </c>
      <c r="Q33" s="4"/>
    </row>
    <row r="34" spans="1:17" x14ac:dyDescent="0.3">
      <c r="A34" s="27"/>
      <c r="B34" s="19" t="s">
        <v>20</v>
      </c>
      <c r="C34" s="16" t="s">
        <v>53</v>
      </c>
      <c r="D34" s="8">
        <v>32900</v>
      </c>
      <c r="E34" s="10">
        <v>24800</v>
      </c>
      <c r="F34" s="8">
        <v>23000</v>
      </c>
      <c r="G34" s="26">
        <v>32900</v>
      </c>
      <c r="H34" s="26">
        <v>22800</v>
      </c>
      <c r="I34" s="24">
        <v>26000</v>
      </c>
      <c r="J34" s="24">
        <v>33800</v>
      </c>
      <c r="K34" s="8">
        <v>25900</v>
      </c>
      <c r="L34" s="8">
        <v>31800</v>
      </c>
      <c r="M34" s="24">
        <v>25000</v>
      </c>
      <c r="N34" s="9">
        <v>27540</v>
      </c>
      <c r="O34" s="20">
        <f t="shared" si="0"/>
        <v>27890</v>
      </c>
      <c r="P34" s="18">
        <f t="shared" si="1"/>
        <v>1.2708787218591141E-2</v>
      </c>
      <c r="Q34" s="5"/>
    </row>
    <row r="35" spans="1:17" x14ac:dyDescent="0.3">
      <c r="A35" s="2" t="s">
        <v>43</v>
      </c>
      <c r="B35" s="2"/>
      <c r="C35" s="2"/>
      <c r="D35" s="2"/>
      <c r="F35" s="3"/>
      <c r="G35" s="2"/>
      <c r="H35" s="2"/>
      <c r="I35" s="2"/>
      <c r="J35" s="2"/>
      <c r="K35" s="2"/>
      <c r="L35" s="2"/>
      <c r="M35" s="2"/>
      <c r="N35" s="2"/>
      <c r="O35" s="7"/>
      <c r="P35" s="6"/>
      <c r="Q35" s="4"/>
    </row>
    <row r="36" spans="1:17" x14ac:dyDescent="0.3">
      <c r="A36" s="2" t="s">
        <v>0</v>
      </c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7"/>
      <c r="P36" s="2"/>
      <c r="Q36" s="5"/>
    </row>
    <row r="37" spans="1:17" x14ac:dyDescent="0.3">
      <c r="A37" s="2" t="s">
        <v>56</v>
      </c>
      <c r="B37" s="2"/>
      <c r="C37" s="2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7"/>
      <c r="P37" s="2"/>
      <c r="Q37" s="4"/>
    </row>
    <row r="38" spans="1:17" x14ac:dyDescent="0.3">
      <c r="A38" s="2"/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</row>
    <row r="39" spans="1:17" x14ac:dyDescent="0.3">
      <c r="A39" s="2"/>
      <c r="B39" s="2"/>
      <c r="C39" s="2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</row>
    <row r="40" spans="1:17" x14ac:dyDescent="0.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Q40" s="4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5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2026-06-30T11:45:18Z</dcterms:modified>
  <cp:version>0906.0200.01</cp:version>
</cp:coreProperties>
</file>