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동훈\2025\일자리경제과\소비자단체 관련 업무\모니터링활동\활동비지출\12월\"/>
    </mc:Choice>
  </mc:AlternateContent>
  <bookViews>
    <workbookView xWindow="0" yWindow="0" windowWidth="28545" windowHeight="11700"/>
  </bookViews>
  <sheets>
    <sheet name="게시용" sheetId="1" r:id="rId1"/>
  </sheets>
  <definedNames>
    <definedName name="_xlnm.Print_Area" localSheetId="0">게시용!$A$1:$P$37</definedName>
  </definedNames>
  <calcPr calcId="162913"/>
</workbook>
</file>

<file path=xl/calcChain.xml><?xml version="1.0" encoding="utf-8"?>
<calcChain xmlns="http://schemas.openxmlformats.org/spreadsheetml/2006/main">
  <c r="O34" i="1" l="1"/>
  <c r="P34" i="1" s="1"/>
  <c r="O33" i="1"/>
  <c r="P33" i="1" s="1"/>
  <c r="O32" i="1"/>
  <c r="P32" i="1" s="1"/>
  <c r="O31" i="1"/>
  <c r="P31" i="1" s="1"/>
  <c r="O30" i="1"/>
  <c r="P30" i="1" s="1"/>
  <c r="O29" i="1"/>
  <c r="P29" i="1" s="1"/>
  <c r="O28" i="1"/>
  <c r="P28" i="1" s="1"/>
  <c r="O27" i="1"/>
  <c r="P27" i="1" s="1"/>
  <c r="O26" i="1"/>
  <c r="P26" i="1" s="1"/>
  <c r="O25" i="1"/>
  <c r="P25" i="1" s="1"/>
  <c r="O24" i="1"/>
  <c r="P24" i="1" s="1"/>
  <c r="O23" i="1"/>
  <c r="P23" i="1" s="1"/>
  <c r="O22" i="1"/>
  <c r="P22" i="1" s="1"/>
  <c r="O21" i="1"/>
  <c r="P21" i="1" s="1"/>
  <c r="O20" i="1"/>
  <c r="P20" i="1" s="1"/>
  <c r="O19" i="1"/>
  <c r="P19" i="1" s="1"/>
  <c r="O18" i="1"/>
  <c r="P18" i="1" s="1"/>
  <c r="O17" i="1"/>
  <c r="P17" i="1" s="1"/>
  <c r="O16" i="1"/>
  <c r="P16" i="1" s="1"/>
  <c r="O15" i="1"/>
  <c r="P15" i="1" s="1"/>
  <c r="O14" i="1"/>
  <c r="P14" i="1" s="1"/>
  <c r="O13" i="1"/>
  <c r="P13" i="1" s="1"/>
  <c r="O12" i="1"/>
  <c r="P12" i="1" s="1"/>
  <c r="O11" i="1"/>
  <c r="P11" i="1" s="1"/>
  <c r="O10" i="1"/>
  <c r="P10" i="1" s="1"/>
  <c r="O9" i="1"/>
  <c r="P9" i="1" s="1"/>
  <c r="O8" i="1"/>
  <c r="P8" i="1" s="1"/>
  <c r="O7" i="1"/>
  <c r="P7" i="1" s="1"/>
  <c r="O6" i="1"/>
  <c r="P6" i="1" s="1"/>
  <c r="O5" i="1"/>
  <c r="P5" i="1" s="1"/>
</calcChain>
</file>

<file path=xl/sharedStrings.xml><?xml version="1.0" encoding="utf-8"?>
<sst xmlns="http://schemas.openxmlformats.org/spreadsheetml/2006/main" count="87" uniqueCount="84">
  <si>
    <t>* 수산물의 경우 생물기준으로 하되, 없을시 냉동기준으로 조사. Y식자재마트(오징어 냉동), 옥산로컬푸드(갈치 냉동), 화진마트(고등어, 오징어, 갈치 냉동)</t>
  </si>
  <si>
    <t>물</t>
  </si>
  <si>
    <t>설탕</t>
  </si>
  <si>
    <t>고등어</t>
  </si>
  <si>
    <t>밀가루</t>
  </si>
  <si>
    <t>오징어</t>
  </si>
  <si>
    <t>배</t>
  </si>
  <si>
    <t>무</t>
  </si>
  <si>
    <t>배추</t>
  </si>
  <si>
    <t>1포기</t>
  </si>
  <si>
    <t>닭고기</t>
  </si>
  <si>
    <t>소주</t>
  </si>
  <si>
    <t>품목별</t>
  </si>
  <si>
    <t>양파</t>
  </si>
  <si>
    <t>두부</t>
  </si>
  <si>
    <t>참기름</t>
  </si>
  <si>
    <t>쇠고기</t>
  </si>
  <si>
    <t>대파</t>
  </si>
  <si>
    <t>간장</t>
  </si>
  <si>
    <t>콩</t>
  </si>
  <si>
    <t>화장지</t>
  </si>
  <si>
    <t>구분</t>
  </si>
  <si>
    <t>사과</t>
  </si>
  <si>
    <t>갈치</t>
  </si>
  <si>
    <t>식용유</t>
  </si>
  <si>
    <t>맥주</t>
  </si>
  <si>
    <t>쌀</t>
  </si>
  <si>
    <t>콜라</t>
  </si>
  <si>
    <t>감자</t>
  </si>
  <si>
    <t>라면</t>
  </si>
  <si>
    <t>달걀</t>
  </si>
  <si>
    <t>이마트</t>
  </si>
  <si>
    <t>1kg</t>
  </si>
  <si>
    <t>동서식품(맥심)/가루형/180p</t>
  </si>
  <si>
    <t>카스500㎖/1병</t>
  </si>
  <si>
    <t>흙대파 1단 500g</t>
  </si>
  <si>
    <t>한우등심/100g</t>
  </si>
  <si>
    <t>삼다수/500㎖/1병</t>
  </si>
  <si>
    <t>농산물
(10)</t>
  </si>
  <si>
    <t>백설표/정백당/1kg</t>
  </si>
  <si>
    <t>백설표/중력분/1kg</t>
  </si>
  <si>
    <t>삼겹살/100g</t>
  </si>
  <si>
    <t>공산품
(13)</t>
  </si>
  <si>
    <t>* 본 조사는 업소별 기준(중량, 묶음판매),규격, 품질에 따라 가격차이가 있을 수 있음을 알려드립니다. 해당상품 없을시 유사상품 기준 가격임.</t>
  </si>
  <si>
    <t>백설표/1.8ℓ/콩기름</t>
  </si>
  <si>
    <t>풀무원 1모/250g/수입산</t>
  </si>
  <si>
    <t>샘표 금F3 진간장/1.7ℓ</t>
  </si>
  <si>
    <t>신동진/일반미/20kg</t>
  </si>
  <si>
    <t>30cm/500g/1마리</t>
  </si>
  <si>
    <t>60cm/500g/1마리</t>
  </si>
  <si>
    <t>신라면/120g/1봉지</t>
  </si>
  <si>
    <t>25cm/500g/1마리</t>
  </si>
  <si>
    <t>코카콜라/PET/1.5ℓ</t>
  </si>
  <si>
    <t>크리넥스/3겹/30m×30롤</t>
  </si>
  <si>
    <t>오뚜기/320㎖(고소한)</t>
  </si>
  <si>
    <t>처음처럼 360㎖/1병</t>
  </si>
  <si>
    <t>* 녹색으로 표시한 금액은 세일 또는 할인가 임</t>
  </si>
  <si>
    <t>재래시장</t>
  </si>
  <si>
    <t>고춧가루</t>
  </si>
  <si>
    <t>30개/일반란</t>
  </si>
  <si>
    <t>1개(大)</t>
  </si>
  <si>
    <t>Y식자재마트</t>
  </si>
  <si>
    <t>평균가격</t>
  </si>
  <si>
    <t>화진마트</t>
  </si>
  <si>
    <t>수산물
(3)</t>
  </si>
  <si>
    <t>100g</t>
  </si>
  <si>
    <t>옥산로컬푸드</t>
  </si>
  <si>
    <t>돼지고기</t>
  </si>
  <si>
    <t>등락율(%)</t>
  </si>
  <si>
    <t>공설시장</t>
  </si>
  <si>
    <t>커피(믹스)</t>
  </si>
  <si>
    <t>서리태1kg</t>
  </si>
  <si>
    <t>축산물
(4)</t>
  </si>
  <si>
    <t>일반닭/1마리</t>
  </si>
  <si>
    <t>코렉스마트</t>
  </si>
  <si>
    <t>주공시장</t>
  </si>
  <si>
    <t>규격,단위</t>
  </si>
  <si>
    <t>마 트 별</t>
  </si>
  <si>
    <t>롯데마트</t>
  </si>
  <si>
    <t>이마트슈퍼</t>
    <phoneticPr fontId="8" type="noConversion"/>
  </si>
  <si>
    <t>홈마트</t>
    <phoneticPr fontId="8" type="noConversion"/>
  </si>
  <si>
    <t>11월셋째주</t>
    <phoneticPr fontId="8" type="noConversion"/>
  </si>
  <si>
    <t>12월셋째주</t>
    <phoneticPr fontId="8" type="noConversion"/>
  </si>
  <si>
    <t>2025년 12월 셋째주 생활물가 정보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</si>
</sst>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;[Red]#,##0"/>
    <numFmt numFmtId="178" formatCode="#,##0_);\(#,##0\)"/>
  </numFmts>
  <fonts count="13" x14ac:knownFonts="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sz val="10"/>
      <color rgb="FF000000"/>
      <name val="한컴산뜻돋움"/>
      <family val="3"/>
      <charset val="129"/>
    </font>
    <font>
      <b/>
      <sz val="11"/>
      <color rgb="FF000000"/>
      <name val="맑은 고딕"/>
      <family val="3"/>
      <charset val="129"/>
    </font>
    <font>
      <sz val="10"/>
      <color rgb="FF000000"/>
      <name val="돋움"/>
      <family val="3"/>
      <charset val="129"/>
    </font>
    <font>
      <b/>
      <sz val="12"/>
      <color rgb="FF000000"/>
      <name val="돋움"/>
      <family val="3"/>
      <charset val="129"/>
    </font>
    <font>
      <sz val="10"/>
      <color rgb="FFFF0000"/>
      <name val="돋움"/>
      <family val="3"/>
      <charset val="129"/>
    </font>
    <font>
      <b/>
      <sz val="22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rgb="FF00800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9" fontId="1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 applyNumberFormat="1">
      <alignment vertical="center"/>
    </xf>
    <xf numFmtId="0" fontId="2" fillId="0" borderId="1" xfId="4" applyNumberFormat="1" applyFont="1" applyBorder="1" applyAlignment="1">
      <alignment horizontal="center" vertical="center" shrinkToFit="1"/>
    </xf>
    <xf numFmtId="41" fontId="0" fillId="0" borderId="0" xfId="3" applyNumberFormat="1" applyFont="1">
      <alignment vertical="center"/>
    </xf>
    <xf numFmtId="41" fontId="3" fillId="3" borderId="1" xfId="3" applyNumberFormat="1" applyFont="1" applyFill="1" applyBorder="1" applyAlignment="1">
      <alignment horizontal="center" vertical="center" shrinkToFi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center"/>
    </xf>
    <xf numFmtId="41" fontId="5" fillId="0" borderId="0" xfId="3" applyNumberFormat="1" applyFont="1" applyFill="1" applyBorder="1" applyAlignment="1">
      <alignment vertical="center"/>
    </xf>
    <xf numFmtId="10" fontId="9" fillId="0" borderId="1" xfId="0" applyNumberFormat="1" applyFont="1" applyBorder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41" fontId="3" fillId="3" borderId="1" xfId="0" applyNumberFormat="1" applyFont="1" applyFill="1" applyBorder="1" applyAlignment="1">
      <alignment horizontal="center" vertical="center" shrinkToFit="1"/>
    </xf>
    <xf numFmtId="176" fontId="9" fillId="4" borderId="2" xfId="0" applyNumberFormat="1" applyFont="1" applyFill="1" applyBorder="1" applyAlignment="1">
      <alignment vertical="center"/>
    </xf>
    <xf numFmtId="3" fontId="9" fillId="4" borderId="1" xfId="0" applyNumberFormat="1" applyFont="1" applyFill="1" applyBorder="1" applyAlignment="1">
      <alignment horizontal="right" vertical="center"/>
    </xf>
    <xf numFmtId="41" fontId="10" fillId="0" borderId="2" xfId="3" applyFont="1" applyFill="1" applyBorder="1">
      <alignment vertical="center"/>
    </xf>
    <xf numFmtId="41" fontId="11" fillId="0" borderId="2" xfId="3" applyFont="1" applyFill="1" applyBorder="1">
      <alignment vertical="center"/>
    </xf>
    <xf numFmtId="176" fontId="9" fillId="0" borderId="1" xfId="0" applyNumberFormat="1" applyFont="1" applyBorder="1" applyAlignment="1">
      <alignment horizontal="right" vertical="center"/>
    </xf>
    <xf numFmtId="177" fontId="9" fillId="4" borderId="2" xfId="0" applyNumberFormat="1" applyFont="1" applyFill="1" applyBorder="1">
      <alignment vertical="center"/>
    </xf>
    <xf numFmtId="177" fontId="9" fillId="4" borderId="1" xfId="0" applyNumberFormat="1" applyFont="1" applyFill="1" applyBorder="1" applyAlignment="1">
      <alignment horizontal="right" vertical="center"/>
    </xf>
    <xf numFmtId="177" fontId="12" fillId="4" borderId="1" xfId="0" applyNumberFormat="1" applyFont="1" applyFill="1" applyBorder="1" applyAlignment="1">
      <alignment horizontal="right" vertical="center"/>
    </xf>
    <xf numFmtId="178" fontId="9" fillId="4" borderId="1" xfId="0" applyNumberFormat="1" applyFont="1" applyFill="1" applyBorder="1" applyAlignment="1">
      <alignment horizontal="right" vertical="center"/>
    </xf>
    <xf numFmtId="178" fontId="12" fillId="4" borderId="1" xfId="0" applyNumberFormat="1" applyFont="1" applyFill="1" applyBorder="1" applyAlignment="1">
      <alignment horizontal="right" vertical="center"/>
    </xf>
    <xf numFmtId="41" fontId="12" fillId="0" borderId="2" xfId="3" applyFont="1" applyFill="1" applyBorder="1">
      <alignment vertical="center"/>
    </xf>
    <xf numFmtId="0" fontId="7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1" fontId="3" fillId="3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</cellXfs>
  <cellStyles count="5">
    <cellStyle name="백분율 2" xfId="2"/>
    <cellStyle name="쉼표 [0] 2" xfId="3"/>
    <cellStyle name="표준" xfId="0" builtinId="0"/>
    <cellStyle name="표준 2" xfId="4"/>
    <cellStyle name="표준 3" xfId="1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40"/>
  <sheetViews>
    <sheetView tabSelected="1" view="pageBreakPreview" zoomScale="75" zoomScaleNormal="85" zoomScaleSheetLayoutView="75" workbookViewId="0">
      <selection activeCell="N13" sqref="N13"/>
    </sheetView>
  </sheetViews>
  <sheetFormatPr defaultColWidth="9" defaultRowHeight="16.5" x14ac:dyDescent="0.3"/>
  <cols>
    <col min="1" max="1" width="8.5" customWidth="1"/>
    <col min="3" max="3" width="24" customWidth="1"/>
    <col min="4" max="4" width="11.125" customWidth="1"/>
    <col min="5" max="5" width="13.25" bestFit="1" customWidth="1"/>
    <col min="6" max="6" width="11.125" style="2" customWidth="1"/>
    <col min="7" max="10" width="10.125" bestFit="1" customWidth="1"/>
    <col min="11" max="13" width="10.875" customWidth="1"/>
    <col min="14" max="15" width="9.125" bestFit="1" customWidth="1"/>
    <col min="16" max="16" width="12.25" customWidth="1"/>
  </cols>
  <sheetData>
    <row r="1" spans="1:16" ht="33.75" x14ac:dyDescent="0.3">
      <c r="A1" s="21" t="s">
        <v>83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3" spans="1:16" x14ac:dyDescent="0.3">
      <c r="A3" s="22" t="s">
        <v>21</v>
      </c>
      <c r="B3" s="23" t="s">
        <v>12</v>
      </c>
      <c r="C3" s="23" t="s">
        <v>76</v>
      </c>
      <c r="D3" s="23" t="s">
        <v>77</v>
      </c>
      <c r="E3" s="23"/>
      <c r="F3" s="23"/>
      <c r="G3" s="23"/>
      <c r="H3" s="23"/>
      <c r="I3" s="23"/>
      <c r="J3" s="23"/>
      <c r="K3" s="22" t="s">
        <v>57</v>
      </c>
      <c r="L3" s="22"/>
      <c r="M3" s="22"/>
      <c r="N3" s="23" t="s">
        <v>62</v>
      </c>
      <c r="O3" s="23"/>
      <c r="P3" s="23"/>
    </row>
    <row r="4" spans="1:16" x14ac:dyDescent="0.3">
      <c r="A4" s="22"/>
      <c r="B4" s="23"/>
      <c r="C4" s="23"/>
      <c r="D4" s="9" t="s">
        <v>31</v>
      </c>
      <c r="E4" s="9" t="s">
        <v>63</v>
      </c>
      <c r="F4" s="3" t="s">
        <v>61</v>
      </c>
      <c r="G4" s="9" t="s">
        <v>79</v>
      </c>
      <c r="H4" s="9" t="s">
        <v>80</v>
      </c>
      <c r="I4" s="9" t="s">
        <v>74</v>
      </c>
      <c r="J4" s="9" t="s">
        <v>78</v>
      </c>
      <c r="K4" s="9" t="s">
        <v>66</v>
      </c>
      <c r="L4" s="9" t="s">
        <v>69</v>
      </c>
      <c r="M4" s="9" t="s">
        <v>75</v>
      </c>
      <c r="N4" s="9" t="s">
        <v>81</v>
      </c>
      <c r="O4" s="9" t="s">
        <v>82</v>
      </c>
      <c r="P4" s="9" t="s">
        <v>68</v>
      </c>
    </row>
    <row r="5" spans="1:16" x14ac:dyDescent="0.3">
      <c r="A5" s="24" t="s">
        <v>38</v>
      </c>
      <c r="B5" s="4" t="s">
        <v>26</v>
      </c>
      <c r="C5" s="1" t="s">
        <v>47</v>
      </c>
      <c r="D5" s="11">
        <v>62900</v>
      </c>
      <c r="E5" s="11">
        <v>75000</v>
      </c>
      <c r="F5" s="11">
        <v>76500</v>
      </c>
      <c r="G5" s="12"/>
      <c r="H5" s="12">
        <v>79800</v>
      </c>
      <c r="I5" s="12">
        <v>79000</v>
      </c>
      <c r="J5" s="12">
        <v>76900</v>
      </c>
      <c r="K5" s="11">
        <v>67000</v>
      </c>
      <c r="L5" s="11">
        <v>74000</v>
      </c>
      <c r="M5" s="13">
        <v>79800</v>
      </c>
      <c r="N5" s="14">
        <v>76687.5</v>
      </c>
      <c r="O5" s="14">
        <f>AVERAGEA(D5:M5)</f>
        <v>74544.444444444438</v>
      </c>
      <c r="P5" s="7">
        <f>(O5-N5)/N5</f>
        <v>-2.7945304717920939E-2</v>
      </c>
    </row>
    <row r="6" spans="1:16" x14ac:dyDescent="0.3">
      <c r="A6" s="24"/>
      <c r="B6" s="4" t="s">
        <v>7</v>
      </c>
      <c r="C6" s="1" t="s">
        <v>60</v>
      </c>
      <c r="D6" s="15">
        <v>2980</v>
      </c>
      <c r="E6" s="16">
        <v>1700</v>
      </c>
      <c r="F6" s="17">
        <v>1980</v>
      </c>
      <c r="G6" s="12">
        <v>1180</v>
      </c>
      <c r="H6" s="12">
        <v>2280</v>
      </c>
      <c r="I6" s="12">
        <v>1100</v>
      </c>
      <c r="J6" s="12">
        <v>2990</v>
      </c>
      <c r="K6" s="15">
        <v>1100</v>
      </c>
      <c r="L6" s="16">
        <v>2000</v>
      </c>
      <c r="M6" s="13">
        <v>2900</v>
      </c>
      <c r="N6" s="14">
        <v>2084</v>
      </c>
      <c r="O6" s="14">
        <f t="shared" ref="O6:O34" si="0">AVERAGEA(D6:M6)</f>
        <v>2021</v>
      </c>
      <c r="P6" s="7">
        <f t="shared" ref="P6:P34" si="1">(O6-N6)/N6</f>
        <v>-3.0230326295585412E-2</v>
      </c>
    </row>
    <row r="7" spans="1:16" x14ac:dyDescent="0.3">
      <c r="A7" s="24"/>
      <c r="B7" s="4" t="s">
        <v>8</v>
      </c>
      <c r="C7" s="1" t="s">
        <v>9</v>
      </c>
      <c r="D7" s="16">
        <v>3680</v>
      </c>
      <c r="E7" s="16">
        <v>3980</v>
      </c>
      <c r="F7" s="16">
        <v>5980</v>
      </c>
      <c r="G7" s="12">
        <v>4480</v>
      </c>
      <c r="H7" s="12">
        <v>5990</v>
      </c>
      <c r="I7" s="12">
        <v>3900</v>
      </c>
      <c r="J7" s="12">
        <v>4490</v>
      </c>
      <c r="K7" s="16">
        <v>5000</v>
      </c>
      <c r="L7" s="16">
        <v>5000</v>
      </c>
      <c r="M7" s="13">
        <v>5500</v>
      </c>
      <c r="N7" s="14">
        <v>4413.333333333333</v>
      </c>
      <c r="O7" s="14">
        <f t="shared" si="0"/>
        <v>4800</v>
      </c>
      <c r="P7" s="7">
        <f t="shared" si="1"/>
        <v>8.7613293051359592E-2</v>
      </c>
    </row>
    <row r="8" spans="1:16" x14ac:dyDescent="0.3">
      <c r="A8" s="24"/>
      <c r="B8" s="4" t="s">
        <v>13</v>
      </c>
      <c r="C8" s="1" t="s">
        <v>32</v>
      </c>
      <c r="D8" s="16">
        <v>1660</v>
      </c>
      <c r="E8" s="16">
        <v>2000</v>
      </c>
      <c r="F8" s="17">
        <v>2480</v>
      </c>
      <c r="G8" s="12">
        <v>2500</v>
      </c>
      <c r="H8" s="12">
        <v>3990</v>
      </c>
      <c r="I8" s="12">
        <v>2300</v>
      </c>
      <c r="J8" s="12">
        <v>5990</v>
      </c>
      <c r="K8" s="16">
        <v>3000</v>
      </c>
      <c r="L8" s="16">
        <v>2000</v>
      </c>
      <c r="M8" s="13">
        <v>8500</v>
      </c>
      <c r="N8" s="14">
        <v>2877.1</v>
      </c>
      <c r="O8" s="14">
        <f t="shared" si="0"/>
        <v>3442</v>
      </c>
      <c r="P8" s="7">
        <f t="shared" si="1"/>
        <v>0.19634354037051202</v>
      </c>
    </row>
    <row r="9" spans="1:16" x14ac:dyDescent="0.3">
      <c r="A9" s="24"/>
      <c r="B9" s="4" t="s">
        <v>17</v>
      </c>
      <c r="C9" s="1" t="s">
        <v>35</v>
      </c>
      <c r="D9" s="16">
        <v>2980</v>
      </c>
      <c r="E9" s="16">
        <v>1980</v>
      </c>
      <c r="F9" s="17">
        <v>1750</v>
      </c>
      <c r="G9" s="12">
        <v>3480</v>
      </c>
      <c r="H9" s="12"/>
      <c r="I9" s="12">
        <v>1640</v>
      </c>
      <c r="J9" s="12">
        <v>3490</v>
      </c>
      <c r="K9" s="16">
        <v>2800</v>
      </c>
      <c r="L9" s="16">
        <v>3000</v>
      </c>
      <c r="M9" s="13">
        <v>2980</v>
      </c>
      <c r="N9" s="14">
        <v>2952.4444444444443</v>
      </c>
      <c r="O9" s="14">
        <f t="shared" si="0"/>
        <v>2677.7777777777778</v>
      </c>
      <c r="P9" s="7">
        <f t="shared" si="1"/>
        <v>-9.3030257413819012E-2</v>
      </c>
    </row>
    <row r="10" spans="1:16" x14ac:dyDescent="0.3">
      <c r="A10" s="24"/>
      <c r="B10" s="4" t="s">
        <v>22</v>
      </c>
      <c r="C10" s="1" t="s">
        <v>60</v>
      </c>
      <c r="D10" s="16">
        <v>3245</v>
      </c>
      <c r="E10" s="16">
        <v>3800</v>
      </c>
      <c r="F10" s="16">
        <v>1475</v>
      </c>
      <c r="G10" s="12">
        <v>2200</v>
      </c>
      <c r="H10" s="12">
        <v>3725</v>
      </c>
      <c r="I10" s="12">
        <v>4200</v>
      </c>
      <c r="J10" s="12">
        <v>3600</v>
      </c>
      <c r="K10" s="16">
        <v>1940</v>
      </c>
      <c r="L10" s="16">
        <v>4500</v>
      </c>
      <c r="M10" s="13">
        <v>4000</v>
      </c>
      <c r="N10" s="14">
        <v>3871.3</v>
      </c>
      <c r="O10" s="14">
        <f t="shared" si="0"/>
        <v>3268.5</v>
      </c>
      <c r="P10" s="7">
        <f t="shared" si="1"/>
        <v>-0.15570996822772715</v>
      </c>
    </row>
    <row r="11" spans="1:16" x14ac:dyDescent="0.3">
      <c r="A11" s="24"/>
      <c r="B11" s="4" t="s">
        <v>6</v>
      </c>
      <c r="C11" s="1" t="s">
        <v>60</v>
      </c>
      <c r="D11" s="16">
        <v>2480</v>
      </c>
      <c r="E11" s="16">
        <v>3200</v>
      </c>
      <c r="F11" s="17">
        <v>2950</v>
      </c>
      <c r="G11" s="12">
        <v>3300</v>
      </c>
      <c r="H11" s="12">
        <v>4990</v>
      </c>
      <c r="I11" s="12">
        <v>4700</v>
      </c>
      <c r="J11" s="12">
        <v>3300</v>
      </c>
      <c r="K11" s="16">
        <v>2000</v>
      </c>
      <c r="L11" s="16">
        <v>5000</v>
      </c>
      <c r="M11" s="13">
        <v>5000</v>
      </c>
      <c r="N11" s="14">
        <v>4141.5</v>
      </c>
      <c r="O11" s="14">
        <f t="shared" si="0"/>
        <v>3692</v>
      </c>
      <c r="P11" s="7">
        <f t="shared" si="1"/>
        <v>-0.10853555475069419</v>
      </c>
    </row>
    <row r="12" spans="1:16" x14ac:dyDescent="0.3">
      <c r="A12" s="24"/>
      <c r="B12" s="4" t="s">
        <v>28</v>
      </c>
      <c r="C12" s="1" t="s">
        <v>32</v>
      </c>
      <c r="D12" s="16">
        <v>4480</v>
      </c>
      <c r="E12" s="16">
        <v>3950</v>
      </c>
      <c r="F12" s="17">
        <v>3490</v>
      </c>
      <c r="G12" s="12">
        <v>4980</v>
      </c>
      <c r="H12" s="12">
        <v>2000</v>
      </c>
      <c r="I12" s="12">
        <v>3500</v>
      </c>
      <c r="J12" s="12">
        <v>4990</v>
      </c>
      <c r="K12" s="16">
        <v>4000</v>
      </c>
      <c r="L12" s="16">
        <v>5000</v>
      </c>
      <c r="M12" s="13">
        <v>4000</v>
      </c>
      <c r="N12" s="14">
        <v>3838</v>
      </c>
      <c r="O12" s="14">
        <f t="shared" si="0"/>
        <v>4039</v>
      </c>
      <c r="P12" s="7">
        <f t="shared" si="1"/>
        <v>5.2371026576341843E-2</v>
      </c>
    </row>
    <row r="13" spans="1:16" x14ac:dyDescent="0.3">
      <c r="A13" s="24"/>
      <c r="B13" s="4" t="s">
        <v>58</v>
      </c>
      <c r="C13" s="1" t="s">
        <v>65</v>
      </c>
      <c r="D13" s="16">
        <v>4900</v>
      </c>
      <c r="E13" s="16">
        <v>5800</v>
      </c>
      <c r="F13" s="16">
        <v>7500</v>
      </c>
      <c r="G13" s="12">
        <v>3490</v>
      </c>
      <c r="H13" s="12">
        <v>4560</v>
      </c>
      <c r="I13" s="12">
        <v>8500</v>
      </c>
      <c r="J13" s="12">
        <v>5560</v>
      </c>
      <c r="K13" s="16">
        <v>4100</v>
      </c>
      <c r="L13" s="16">
        <v>3600</v>
      </c>
      <c r="M13" s="13">
        <v>5900</v>
      </c>
      <c r="N13" s="14">
        <v>5476</v>
      </c>
      <c r="O13" s="14">
        <f t="shared" si="0"/>
        <v>5391</v>
      </c>
      <c r="P13" s="7">
        <f t="shared" si="1"/>
        <v>-1.5522279035792549E-2</v>
      </c>
    </row>
    <row r="14" spans="1:16" x14ac:dyDescent="0.3">
      <c r="A14" s="24"/>
      <c r="B14" s="4" t="s">
        <v>19</v>
      </c>
      <c r="C14" s="1" t="s">
        <v>71</v>
      </c>
      <c r="D14" s="16">
        <v>14900</v>
      </c>
      <c r="E14" s="16">
        <v>24000</v>
      </c>
      <c r="F14" s="16">
        <v>16900</v>
      </c>
      <c r="G14" s="12">
        <v>25000</v>
      </c>
      <c r="H14" s="12"/>
      <c r="I14" s="12">
        <v>17200</v>
      </c>
      <c r="J14" s="12">
        <v>13900</v>
      </c>
      <c r="K14" s="16">
        <v>14000</v>
      </c>
      <c r="L14" s="16">
        <v>12000</v>
      </c>
      <c r="M14" s="13">
        <v>20000</v>
      </c>
      <c r="N14" s="14">
        <v>17600</v>
      </c>
      <c r="O14" s="14">
        <f t="shared" si="0"/>
        <v>17544.444444444445</v>
      </c>
      <c r="P14" s="7">
        <f t="shared" si="1"/>
        <v>-3.1565656565656105E-3</v>
      </c>
    </row>
    <row r="15" spans="1:16" x14ac:dyDescent="0.3">
      <c r="A15" s="24" t="s">
        <v>72</v>
      </c>
      <c r="B15" s="4" t="s">
        <v>16</v>
      </c>
      <c r="C15" s="1" t="s">
        <v>36</v>
      </c>
      <c r="D15" s="16">
        <v>14980</v>
      </c>
      <c r="E15" s="16">
        <v>14910</v>
      </c>
      <c r="F15" s="17">
        <v>6634</v>
      </c>
      <c r="G15" s="12"/>
      <c r="H15" s="12">
        <v>14000</v>
      </c>
      <c r="I15" s="12"/>
      <c r="J15" s="12">
        <v>13980</v>
      </c>
      <c r="K15" s="16">
        <v>12500</v>
      </c>
      <c r="L15" s="16">
        <v>10000</v>
      </c>
      <c r="M15" s="13"/>
      <c r="N15" s="14">
        <v>13207.333333333334</v>
      </c>
      <c r="O15" s="14">
        <f t="shared" si="0"/>
        <v>12429.142857142857</v>
      </c>
      <c r="P15" s="7">
        <f t="shared" si="1"/>
        <v>-5.8921090014926833E-2</v>
      </c>
    </row>
    <row r="16" spans="1:16" x14ac:dyDescent="0.3">
      <c r="A16" s="24"/>
      <c r="B16" s="4" t="s">
        <v>67</v>
      </c>
      <c r="C16" s="1" t="s">
        <v>41</v>
      </c>
      <c r="D16" s="17">
        <v>2624</v>
      </c>
      <c r="E16" s="17">
        <v>1980</v>
      </c>
      <c r="F16" s="16">
        <v>3000</v>
      </c>
      <c r="G16" s="12">
        <v>4080</v>
      </c>
      <c r="H16" s="12">
        <v>2957</v>
      </c>
      <c r="I16" s="12">
        <v>2900</v>
      </c>
      <c r="J16" s="12">
        <v>4190</v>
      </c>
      <c r="K16" s="16">
        <v>2900</v>
      </c>
      <c r="L16" s="16">
        <v>3000</v>
      </c>
      <c r="M16" s="13">
        <v>3200</v>
      </c>
      <c r="N16" s="14">
        <v>5922.4</v>
      </c>
      <c r="O16" s="14">
        <f t="shared" si="0"/>
        <v>3083.1</v>
      </c>
      <c r="P16" s="7">
        <f t="shared" si="1"/>
        <v>-0.4794171281912738</v>
      </c>
    </row>
    <row r="17" spans="1:16" x14ac:dyDescent="0.3">
      <c r="A17" s="24"/>
      <c r="B17" s="4" t="s">
        <v>10</v>
      </c>
      <c r="C17" s="1" t="s">
        <v>73</v>
      </c>
      <c r="D17" s="16">
        <v>6144</v>
      </c>
      <c r="E17" s="16"/>
      <c r="F17" s="16">
        <v>6900</v>
      </c>
      <c r="G17" s="12">
        <v>8980</v>
      </c>
      <c r="H17" s="12">
        <v>7900</v>
      </c>
      <c r="I17" s="12">
        <v>7900</v>
      </c>
      <c r="J17" s="12">
        <v>6495</v>
      </c>
      <c r="K17" s="16">
        <v>9500</v>
      </c>
      <c r="L17" s="16">
        <v>7500</v>
      </c>
      <c r="M17" s="13">
        <v>7500</v>
      </c>
      <c r="N17" s="14">
        <v>9483.3333333333339</v>
      </c>
      <c r="O17" s="14">
        <f t="shared" si="0"/>
        <v>7646.5555555555557</v>
      </c>
      <c r="P17" s="7">
        <f t="shared" si="1"/>
        <v>-0.19368482718219102</v>
      </c>
    </row>
    <row r="18" spans="1:16" x14ac:dyDescent="0.3">
      <c r="A18" s="24"/>
      <c r="B18" s="4" t="s">
        <v>30</v>
      </c>
      <c r="C18" s="1" t="s">
        <v>59</v>
      </c>
      <c r="D18" s="17">
        <v>5980</v>
      </c>
      <c r="E18" s="16">
        <v>7700</v>
      </c>
      <c r="F18" s="17">
        <v>6980</v>
      </c>
      <c r="G18" s="12">
        <v>9380</v>
      </c>
      <c r="H18" s="12">
        <v>8250</v>
      </c>
      <c r="I18" s="12">
        <v>6800</v>
      </c>
      <c r="J18" s="12">
        <v>7990</v>
      </c>
      <c r="K18" s="16">
        <v>7500</v>
      </c>
      <c r="L18" s="16">
        <v>7500</v>
      </c>
      <c r="M18" s="13">
        <v>7200</v>
      </c>
      <c r="N18" s="14">
        <v>7973</v>
      </c>
      <c r="O18" s="14">
        <f t="shared" si="0"/>
        <v>7528</v>
      </c>
      <c r="P18" s="7">
        <f t="shared" si="1"/>
        <v>-5.5813370124169072E-2</v>
      </c>
    </row>
    <row r="19" spans="1:16" x14ac:dyDescent="0.3">
      <c r="A19" s="24" t="s">
        <v>64</v>
      </c>
      <c r="B19" s="8" t="s">
        <v>3</v>
      </c>
      <c r="C19" s="1" t="s">
        <v>48</v>
      </c>
      <c r="D19" s="16">
        <v>4980</v>
      </c>
      <c r="E19" s="16">
        <v>2500</v>
      </c>
      <c r="F19" s="16">
        <v>3950</v>
      </c>
      <c r="G19" s="12"/>
      <c r="H19" s="12">
        <v>4400</v>
      </c>
      <c r="I19" s="12"/>
      <c r="J19" s="12">
        <v>4000</v>
      </c>
      <c r="K19" s="16">
        <v>2750</v>
      </c>
      <c r="L19" s="16">
        <v>4500</v>
      </c>
      <c r="M19" s="13"/>
      <c r="N19" s="14">
        <v>3581.4285714285716</v>
      </c>
      <c r="O19" s="14">
        <f t="shared" si="0"/>
        <v>3868.5714285714284</v>
      </c>
      <c r="P19" s="7">
        <f t="shared" si="1"/>
        <v>8.0175508575987167E-2</v>
      </c>
    </row>
    <row r="20" spans="1:16" x14ac:dyDescent="0.3">
      <c r="A20" s="24"/>
      <c r="B20" s="8" t="s">
        <v>5</v>
      </c>
      <c r="C20" s="1" t="s">
        <v>51</v>
      </c>
      <c r="D20" s="16">
        <v>2986</v>
      </c>
      <c r="E20" s="16">
        <v>5500</v>
      </c>
      <c r="F20" s="16">
        <v>6400</v>
      </c>
      <c r="G20" s="12"/>
      <c r="H20" s="12">
        <v>5900</v>
      </c>
      <c r="I20" s="12"/>
      <c r="J20" s="12">
        <v>5000</v>
      </c>
      <c r="K20" s="16">
        <v>5900</v>
      </c>
      <c r="L20" s="16">
        <v>5000</v>
      </c>
      <c r="M20" s="13"/>
      <c r="N20" s="14">
        <v>5596</v>
      </c>
      <c r="O20" s="14">
        <f t="shared" si="0"/>
        <v>5240.8571428571431</v>
      </c>
      <c r="P20" s="7">
        <f>(O20-N20)/N20</f>
        <v>-6.3463698560196014E-2</v>
      </c>
    </row>
    <row r="21" spans="1:16" x14ac:dyDescent="0.3">
      <c r="A21" s="24"/>
      <c r="B21" s="8" t="s">
        <v>23</v>
      </c>
      <c r="C21" s="1" t="s">
        <v>49</v>
      </c>
      <c r="D21" s="16">
        <v>9980</v>
      </c>
      <c r="E21" s="16"/>
      <c r="F21" s="16">
        <v>4600</v>
      </c>
      <c r="G21" s="12">
        <v>7980</v>
      </c>
      <c r="H21" s="12"/>
      <c r="I21" s="12"/>
      <c r="J21" s="12">
        <v>5990</v>
      </c>
      <c r="K21" s="16">
        <v>7000</v>
      </c>
      <c r="L21" s="16">
        <v>7500</v>
      </c>
      <c r="M21" s="13"/>
      <c r="N21" s="14">
        <v>6396.333333333333</v>
      </c>
      <c r="O21" s="14">
        <f t="shared" si="0"/>
        <v>7175</v>
      </c>
      <c r="P21" s="7">
        <f t="shared" si="1"/>
        <v>0.1217364114857471</v>
      </c>
    </row>
    <row r="22" spans="1:16" x14ac:dyDescent="0.3">
      <c r="A22" s="24" t="s">
        <v>42</v>
      </c>
      <c r="B22" s="8" t="s">
        <v>1</v>
      </c>
      <c r="C22" s="1" t="s">
        <v>37</v>
      </c>
      <c r="D22" s="18">
        <v>430</v>
      </c>
      <c r="E22" s="18">
        <v>600</v>
      </c>
      <c r="F22" s="18">
        <v>600</v>
      </c>
      <c r="G22" s="12">
        <v>530</v>
      </c>
      <c r="H22" s="12">
        <v>650</v>
      </c>
      <c r="I22" s="12">
        <v>600</v>
      </c>
      <c r="J22" s="12">
        <v>480</v>
      </c>
      <c r="K22" s="18">
        <v>480</v>
      </c>
      <c r="L22" s="18">
        <v>600</v>
      </c>
      <c r="M22" s="13">
        <v>600</v>
      </c>
      <c r="N22" s="14">
        <v>567</v>
      </c>
      <c r="O22" s="14">
        <f t="shared" si="0"/>
        <v>557</v>
      </c>
      <c r="P22" s="7">
        <f t="shared" si="1"/>
        <v>-1.7636684303350969E-2</v>
      </c>
    </row>
    <row r="23" spans="1:16" x14ac:dyDescent="0.3">
      <c r="A23" s="24"/>
      <c r="B23" s="8" t="s">
        <v>11</v>
      </c>
      <c r="C23" s="1" t="s">
        <v>55</v>
      </c>
      <c r="D23" s="18">
        <v>1340</v>
      </c>
      <c r="E23" s="18">
        <v>1500</v>
      </c>
      <c r="F23" s="18">
        <v>1480</v>
      </c>
      <c r="G23" s="12">
        <v>1410</v>
      </c>
      <c r="H23" s="12">
        <v>1650</v>
      </c>
      <c r="I23" s="12">
        <v>1530</v>
      </c>
      <c r="J23" s="12">
        <v>1320</v>
      </c>
      <c r="K23" s="18">
        <v>1340</v>
      </c>
      <c r="L23" s="18">
        <v>1600</v>
      </c>
      <c r="M23" s="13">
        <v>1500</v>
      </c>
      <c r="N23" s="14">
        <v>1467</v>
      </c>
      <c r="O23" s="14">
        <f t="shared" si="0"/>
        <v>1467</v>
      </c>
      <c r="P23" s="7">
        <f t="shared" si="1"/>
        <v>0</v>
      </c>
    </row>
    <row r="24" spans="1:16" x14ac:dyDescent="0.3">
      <c r="A24" s="24"/>
      <c r="B24" s="8" t="s">
        <v>25</v>
      </c>
      <c r="C24" s="1" t="s">
        <v>34</v>
      </c>
      <c r="D24" s="18">
        <v>1700</v>
      </c>
      <c r="E24" s="18">
        <v>2400</v>
      </c>
      <c r="F24" s="18">
        <v>1980</v>
      </c>
      <c r="G24" s="12">
        <v>2030</v>
      </c>
      <c r="H24" s="12">
        <v>1950</v>
      </c>
      <c r="I24" s="12">
        <v>1950</v>
      </c>
      <c r="J24" s="12">
        <v>1730</v>
      </c>
      <c r="K24" s="18">
        <v>1720</v>
      </c>
      <c r="L24" s="18">
        <v>2000</v>
      </c>
      <c r="M24" s="13">
        <v>1850</v>
      </c>
      <c r="N24" s="14">
        <v>1882</v>
      </c>
      <c r="O24" s="14">
        <f t="shared" si="0"/>
        <v>1931</v>
      </c>
      <c r="P24" s="7">
        <f t="shared" si="1"/>
        <v>2.6036131774707757E-2</v>
      </c>
    </row>
    <row r="25" spans="1:16" x14ac:dyDescent="0.3">
      <c r="A25" s="24"/>
      <c r="B25" s="8" t="s">
        <v>27</v>
      </c>
      <c r="C25" s="1" t="s">
        <v>52</v>
      </c>
      <c r="D25" s="18">
        <v>3317</v>
      </c>
      <c r="E25" s="19">
        <v>2750</v>
      </c>
      <c r="F25" s="18">
        <v>3300</v>
      </c>
      <c r="G25" s="12">
        <v>4100</v>
      </c>
      <c r="H25" s="12">
        <v>3300</v>
      </c>
      <c r="I25" s="12">
        <v>3200</v>
      </c>
      <c r="J25" s="12">
        <v>3090</v>
      </c>
      <c r="K25" s="19">
        <v>2583</v>
      </c>
      <c r="L25" s="18">
        <v>3900</v>
      </c>
      <c r="M25" s="13">
        <v>3700</v>
      </c>
      <c r="N25" s="14">
        <v>3220.6</v>
      </c>
      <c r="O25" s="14">
        <f t="shared" si="0"/>
        <v>3324</v>
      </c>
      <c r="P25" s="7">
        <f t="shared" si="1"/>
        <v>3.2105818791529558E-2</v>
      </c>
    </row>
    <row r="26" spans="1:16" x14ac:dyDescent="0.3">
      <c r="A26" s="24"/>
      <c r="B26" s="8" t="s">
        <v>70</v>
      </c>
      <c r="C26" s="1" t="s">
        <v>33</v>
      </c>
      <c r="D26" s="18">
        <v>32380</v>
      </c>
      <c r="E26" s="18">
        <v>34800</v>
      </c>
      <c r="F26" s="18">
        <v>31900</v>
      </c>
      <c r="G26" s="12">
        <v>32380</v>
      </c>
      <c r="H26" s="12">
        <v>29800</v>
      </c>
      <c r="I26" s="12">
        <v>35200</v>
      </c>
      <c r="J26" s="12">
        <v>32620</v>
      </c>
      <c r="K26" s="18">
        <v>32330</v>
      </c>
      <c r="L26" s="18">
        <v>36000</v>
      </c>
      <c r="M26" s="13">
        <v>30500</v>
      </c>
      <c r="N26" s="14">
        <v>33041</v>
      </c>
      <c r="O26" s="14">
        <f t="shared" si="0"/>
        <v>32791</v>
      </c>
      <c r="P26" s="7">
        <f t="shared" si="1"/>
        <v>-7.5663569504554945E-3</v>
      </c>
    </row>
    <row r="27" spans="1:16" x14ac:dyDescent="0.3">
      <c r="A27" s="24"/>
      <c r="B27" s="8" t="s">
        <v>14</v>
      </c>
      <c r="C27" s="1" t="s">
        <v>45</v>
      </c>
      <c r="D27" s="18">
        <v>1250</v>
      </c>
      <c r="E27" s="18">
        <v>1500</v>
      </c>
      <c r="F27" s="19">
        <v>980</v>
      </c>
      <c r="G27" s="12">
        <v>1690</v>
      </c>
      <c r="H27" s="12">
        <v>1500</v>
      </c>
      <c r="I27" s="12"/>
      <c r="J27" s="12">
        <v>1590</v>
      </c>
      <c r="K27" s="18">
        <v>1380</v>
      </c>
      <c r="L27" s="18">
        <v>1500</v>
      </c>
      <c r="M27" s="13">
        <v>1200</v>
      </c>
      <c r="N27" s="14">
        <v>1484.4444444444443</v>
      </c>
      <c r="O27" s="14">
        <f t="shared" si="0"/>
        <v>1398.8888888888889</v>
      </c>
      <c r="P27" s="7">
        <f t="shared" si="1"/>
        <v>-5.7634730538922076E-2</v>
      </c>
    </row>
    <row r="28" spans="1:16" x14ac:dyDescent="0.3">
      <c r="A28" s="24"/>
      <c r="B28" s="8" t="s">
        <v>18</v>
      </c>
      <c r="C28" s="1" t="s">
        <v>46</v>
      </c>
      <c r="D28" s="18">
        <v>10770</v>
      </c>
      <c r="E28" s="18">
        <v>9400</v>
      </c>
      <c r="F28" s="18">
        <v>10800</v>
      </c>
      <c r="G28" s="12">
        <v>12900</v>
      </c>
      <c r="H28" s="12">
        <v>9900</v>
      </c>
      <c r="I28" s="12">
        <v>10700</v>
      </c>
      <c r="J28" s="12">
        <v>10780</v>
      </c>
      <c r="K28" s="18">
        <v>10780</v>
      </c>
      <c r="L28" s="18">
        <v>11500</v>
      </c>
      <c r="M28" s="13">
        <v>11500</v>
      </c>
      <c r="N28" s="14">
        <v>10903</v>
      </c>
      <c r="O28" s="14">
        <f t="shared" si="0"/>
        <v>10903</v>
      </c>
      <c r="P28" s="7">
        <f t="shared" si="1"/>
        <v>0</v>
      </c>
    </row>
    <row r="29" spans="1:16" x14ac:dyDescent="0.3">
      <c r="A29" s="24"/>
      <c r="B29" s="8" t="s">
        <v>29</v>
      </c>
      <c r="C29" s="1" t="s">
        <v>50</v>
      </c>
      <c r="D29" s="18">
        <v>830</v>
      </c>
      <c r="E29" s="18">
        <v>796</v>
      </c>
      <c r="F29" s="19">
        <v>796</v>
      </c>
      <c r="G29" s="12">
        <v>830</v>
      </c>
      <c r="H29" s="12">
        <v>940</v>
      </c>
      <c r="I29" s="12">
        <v>880</v>
      </c>
      <c r="J29" s="12">
        <v>830</v>
      </c>
      <c r="K29" s="19">
        <v>830</v>
      </c>
      <c r="L29" s="18">
        <v>960</v>
      </c>
      <c r="M29" s="13">
        <v>880</v>
      </c>
      <c r="N29" s="14">
        <v>867.6</v>
      </c>
      <c r="O29" s="14">
        <f t="shared" si="0"/>
        <v>857.2</v>
      </c>
      <c r="P29" s="7">
        <f t="shared" si="1"/>
        <v>-1.1987090825265072E-2</v>
      </c>
    </row>
    <row r="30" spans="1:16" x14ac:dyDescent="0.3">
      <c r="A30" s="24"/>
      <c r="B30" s="8" t="s">
        <v>4</v>
      </c>
      <c r="C30" s="1" t="s">
        <v>40</v>
      </c>
      <c r="D30" s="18">
        <v>1700</v>
      </c>
      <c r="E30" s="18">
        <v>1750</v>
      </c>
      <c r="F30" s="19">
        <v>1780</v>
      </c>
      <c r="G30" s="12">
        <v>2000</v>
      </c>
      <c r="H30" s="12">
        <v>1900</v>
      </c>
      <c r="I30" s="12">
        <v>2000</v>
      </c>
      <c r="J30" s="12">
        <v>1840</v>
      </c>
      <c r="K30" s="18">
        <v>1840</v>
      </c>
      <c r="L30" s="18">
        <v>2300</v>
      </c>
      <c r="M30" s="13">
        <v>2100</v>
      </c>
      <c r="N30" s="14">
        <v>1928</v>
      </c>
      <c r="O30" s="14">
        <f t="shared" si="0"/>
        <v>1921</v>
      </c>
      <c r="P30" s="7">
        <f t="shared" si="1"/>
        <v>-3.6307053941908715E-3</v>
      </c>
    </row>
    <row r="31" spans="1:16" x14ac:dyDescent="0.3">
      <c r="A31" s="24"/>
      <c r="B31" s="8" t="s">
        <v>2</v>
      </c>
      <c r="C31" s="1" t="s">
        <v>39</v>
      </c>
      <c r="D31" s="18">
        <v>2300</v>
      </c>
      <c r="E31" s="18">
        <v>2800</v>
      </c>
      <c r="F31" s="18">
        <v>2850</v>
      </c>
      <c r="G31" s="12">
        <v>2680</v>
      </c>
      <c r="H31" s="12">
        <v>2380</v>
      </c>
      <c r="I31" s="12">
        <v>3300</v>
      </c>
      <c r="J31" s="12">
        <v>2380</v>
      </c>
      <c r="K31" s="18">
        <v>2300</v>
      </c>
      <c r="L31" s="18">
        <v>2900</v>
      </c>
      <c r="M31" s="13">
        <v>3000</v>
      </c>
      <c r="N31" s="14">
        <v>2697</v>
      </c>
      <c r="O31" s="14">
        <f t="shared" si="0"/>
        <v>2689</v>
      </c>
      <c r="P31" s="7">
        <f t="shared" si="1"/>
        <v>-2.9662588060808304E-3</v>
      </c>
    </row>
    <row r="32" spans="1:16" x14ac:dyDescent="0.3">
      <c r="A32" s="24"/>
      <c r="B32" s="8" t="s">
        <v>24</v>
      </c>
      <c r="C32" s="1" t="s">
        <v>44</v>
      </c>
      <c r="D32" s="18">
        <v>8480</v>
      </c>
      <c r="E32" s="19">
        <v>5200</v>
      </c>
      <c r="F32" s="19">
        <v>5980</v>
      </c>
      <c r="G32" s="12">
        <v>8980</v>
      </c>
      <c r="H32" s="12">
        <v>5980</v>
      </c>
      <c r="I32" s="12">
        <v>6500</v>
      </c>
      <c r="J32" s="12">
        <v>8480</v>
      </c>
      <c r="K32" s="19">
        <v>6980</v>
      </c>
      <c r="L32" s="18">
        <v>7300</v>
      </c>
      <c r="M32" s="13">
        <v>8300</v>
      </c>
      <c r="N32" s="14">
        <v>7318</v>
      </c>
      <c r="O32" s="14">
        <f t="shared" si="0"/>
        <v>7218</v>
      </c>
      <c r="P32" s="7">
        <f t="shared" si="1"/>
        <v>-1.3664935774801858E-2</v>
      </c>
    </row>
    <row r="33" spans="1:16" x14ac:dyDescent="0.3">
      <c r="A33" s="24"/>
      <c r="B33" s="8" t="s">
        <v>15</v>
      </c>
      <c r="C33" s="1" t="s">
        <v>54</v>
      </c>
      <c r="D33" s="18">
        <v>11800</v>
      </c>
      <c r="E33" s="18">
        <v>9800</v>
      </c>
      <c r="F33" s="18">
        <v>11400</v>
      </c>
      <c r="G33" s="12">
        <v>12480</v>
      </c>
      <c r="H33" s="12">
        <v>11580</v>
      </c>
      <c r="I33" s="20">
        <v>7500</v>
      </c>
      <c r="J33" s="12">
        <v>11880</v>
      </c>
      <c r="K33" s="19">
        <v>6980</v>
      </c>
      <c r="L33" s="19">
        <v>7900</v>
      </c>
      <c r="M33" s="13">
        <v>11500</v>
      </c>
      <c r="N33" s="14">
        <v>11860</v>
      </c>
      <c r="O33" s="14">
        <f t="shared" si="0"/>
        <v>10282</v>
      </c>
      <c r="P33" s="7">
        <f t="shared" si="1"/>
        <v>-0.1330522765598651</v>
      </c>
    </row>
    <row r="34" spans="1:16" x14ac:dyDescent="0.3">
      <c r="A34" s="24"/>
      <c r="B34" s="8" t="s">
        <v>20</v>
      </c>
      <c r="C34" s="1" t="s">
        <v>53</v>
      </c>
      <c r="D34" s="19">
        <v>17700</v>
      </c>
      <c r="E34" s="10">
        <v>24800</v>
      </c>
      <c r="F34" s="18">
        <v>23000</v>
      </c>
      <c r="G34" s="12">
        <v>24900</v>
      </c>
      <c r="H34" s="12">
        <v>24000</v>
      </c>
      <c r="I34" s="12">
        <v>26000</v>
      </c>
      <c r="J34" s="12">
        <v>32200</v>
      </c>
      <c r="K34" s="18">
        <v>24900</v>
      </c>
      <c r="L34" s="18">
        <v>31800</v>
      </c>
      <c r="M34" s="13">
        <v>24500</v>
      </c>
      <c r="N34" s="14">
        <v>26440</v>
      </c>
      <c r="O34" s="14">
        <f t="shared" si="0"/>
        <v>25380</v>
      </c>
      <c r="P34" s="7">
        <f t="shared" si="1"/>
        <v>-4.0090771558245086E-2</v>
      </c>
    </row>
    <row r="35" spans="1:16" x14ac:dyDescent="0.3">
      <c r="A35" s="5" t="s">
        <v>43</v>
      </c>
      <c r="B35" s="5"/>
      <c r="C35" s="5"/>
      <c r="D35" s="5"/>
      <c r="F35" s="6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x14ac:dyDescent="0.3">
      <c r="A36" s="5" t="s">
        <v>0</v>
      </c>
      <c r="B36" s="5"/>
      <c r="C36" s="5"/>
      <c r="D36" s="5"/>
      <c r="E36" s="5"/>
      <c r="F36" s="6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x14ac:dyDescent="0.3">
      <c r="A37" s="5" t="s">
        <v>56</v>
      </c>
      <c r="B37" s="5"/>
      <c r="C37" s="5"/>
      <c r="D37" s="5"/>
      <c r="E37" s="5"/>
      <c r="F37" s="6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x14ac:dyDescent="0.3">
      <c r="A38" s="5"/>
      <c r="B38" s="5"/>
      <c r="C38" s="5"/>
      <c r="D38" s="5"/>
      <c r="E38" s="5"/>
      <c r="F38" s="6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3">
      <c r="A39" s="5"/>
      <c r="B39" s="5"/>
      <c r="C39" s="5"/>
      <c r="D39" s="5"/>
      <c r="E39" s="5"/>
      <c r="F39" s="6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x14ac:dyDescent="0.3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</sheetData>
  <mergeCells count="12">
    <mergeCell ref="A5:A14"/>
    <mergeCell ref="A15:A18"/>
    <mergeCell ref="A19:A21"/>
    <mergeCell ref="A22:A34"/>
    <mergeCell ref="A40:M40"/>
    <mergeCell ref="A1:P1"/>
    <mergeCell ref="A3:A4"/>
    <mergeCell ref="B3:B4"/>
    <mergeCell ref="C3:C4"/>
    <mergeCell ref="D3:J3"/>
    <mergeCell ref="K3:M3"/>
    <mergeCell ref="N3:P3"/>
  </mergeCells>
  <phoneticPr fontId="8" type="noConversion"/>
  <pageMargins left="0.69972223043441772" right="0.69972223043441772" top="0.75" bottom="0.75" header="0.30000001192092896" footer="0.30000001192092896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1391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revision>69</cp:revision>
  <cp:lastPrinted>2025-12-22T08:42:52Z</cp:lastPrinted>
  <dcterms:created xsi:type="dcterms:W3CDTF">2024-01-11T07:26:44Z</dcterms:created>
  <dcterms:modified xsi:type="dcterms:W3CDTF">2026-01-02T07:55:44Z</dcterms:modified>
  <cp:version>0906.0200.01</cp:version>
</cp:coreProperties>
</file>