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16515" windowHeight="11655"/>
  </bookViews>
  <sheets>
    <sheet name="생활물가 (2)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O5" i="1"/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<sst xmlns="http://schemas.openxmlformats.org/spreadsheetml/2006/main" count="77" uniqueCount="75">
  <si>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</si>
  <si>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</si>
  <si>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</si>
  <si>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</si>
  <si>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</si>
  <si>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</si>
  <si>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</si>
  <si>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</si>
  <si>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</si>
  <si>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</si>
  <si>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2월첫째주</t>
    <phoneticPr fontId="2" type="noConversion"/>
  </si>
  <si>
    <t>1월셋째주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</si>
  <si>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</si>
  <si>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</si>
  <si>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</si>
  <si>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</si>
  <si>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</si>
  <si>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</si>
  <si>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</si>
  <si>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</si>
  <si>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</si>
  <si>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</si>
  <si>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</si>
  <si>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</si>
  <si>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</si>
  <si>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</si>
  <si>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</si>
  <si>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</si>
  <si>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</si>
  <si>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</si>
  <si>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</si>
  <si>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</si>
  <si>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</si>
  <si>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</si>
  <si>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</si>
  <si>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</si>
  <si>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</si>
  <si>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</si>
  <si>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</si>
  <si>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</si>
  <si>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</si>
  <si>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</si>
  <si>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</si>
  <si>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</si>
  <si>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</si>
  <si>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</si>
  <si>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</si>
  <si>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</si>
  <si>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</si>
  <si>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</si>
  <si>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</si>
  <si>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</si>
  <si>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</si>
  <si>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</si>
  <si>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</si>
  <si>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</si>
  <si>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</si>
  <si>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</si>
  <si>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</si>
  <si>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</si>
  <si>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</si>
  <si>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</si>
  <si>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</si>
  <si>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</si>
  <si>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</si>
  <si>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</si>
  <si>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</si>
  <si>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</si>
  <si>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2020년  2월 첫째주 생활물가 정보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</si>
  <si>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</si>
  <si>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</si>
  <si>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</si>
  <si>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</si>
  <si>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</si>
  <si>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평균가격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</si>
</sst>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0" applyNumberFormat="1" applyFont="1" applyFill="1" applyBorder="1" applyAlignment="1">
      <alignment vertical="center" shrinkToFit="1"/>
    </xf>
    <xf numFmtId="41" fontId="8" fillId="2" borderId="4" xfId="1" applyFont="1" applyFill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&#47932;&#44032;&#51312;&#49324;/2020&#45380;/&#49373;&#54876;&#47932;&#44032;&#51312;&#49324;/1&#50900;%20&#49483;&#51704;&#51452;%20&#47932;&#44032;&#51312;&#49324;(&#49373;&#54876;&#47932;&#4403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생활물가"/>
      <sheetName val="생활물가 (2)"/>
    </sheetNames>
    <sheetDataSet>
      <sheetData sheetId="0">
        <row r="5">
          <cell r="O5">
            <v>53280</v>
          </cell>
        </row>
        <row r="6">
          <cell r="O6">
            <v>2412</v>
          </cell>
        </row>
        <row r="7">
          <cell r="O7">
            <v>2952</v>
          </cell>
        </row>
        <row r="8">
          <cell r="O8">
            <v>1816.4</v>
          </cell>
        </row>
        <row r="9">
          <cell r="O9">
            <v>2992</v>
          </cell>
        </row>
        <row r="10">
          <cell r="O10">
            <v>2749.4</v>
          </cell>
        </row>
        <row r="11">
          <cell r="O11">
            <v>3020</v>
          </cell>
        </row>
        <row r="12">
          <cell r="O12">
            <v>9472.7999999999993</v>
          </cell>
        </row>
        <row r="13">
          <cell r="O13">
            <v>2002.8</v>
          </cell>
        </row>
        <row r="14">
          <cell r="O14">
            <v>6776</v>
          </cell>
        </row>
        <row r="15">
          <cell r="O15">
            <v>4898</v>
          </cell>
        </row>
        <row r="16">
          <cell r="O16">
            <v>2929.4</v>
          </cell>
        </row>
        <row r="17">
          <cell r="O17">
            <v>4776</v>
          </cell>
        </row>
        <row r="18">
          <cell r="O18">
            <v>10396</v>
          </cell>
        </row>
        <row r="19">
          <cell r="O19">
            <v>1376</v>
          </cell>
        </row>
        <row r="20">
          <cell r="O20">
            <v>1540</v>
          </cell>
        </row>
        <row r="21">
          <cell r="O21">
            <v>2894</v>
          </cell>
        </row>
        <row r="22">
          <cell r="O22">
            <v>12950</v>
          </cell>
        </row>
        <row r="23">
          <cell r="O23">
            <v>1196</v>
          </cell>
        </row>
        <row r="24">
          <cell r="O24">
            <v>8852</v>
          </cell>
        </row>
        <row r="25">
          <cell r="O25">
            <v>2982</v>
          </cell>
        </row>
        <row r="26">
          <cell r="O26">
            <v>2032</v>
          </cell>
        </row>
        <row r="27">
          <cell r="O27">
            <v>1892</v>
          </cell>
        </row>
        <row r="28">
          <cell r="O28">
            <v>4762</v>
          </cell>
        </row>
        <row r="29">
          <cell r="O29">
            <v>5806</v>
          </cell>
        </row>
        <row r="30">
          <cell r="O30">
            <v>18660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11.6640625" customWidth="1"/>
    <col min="17" max="17" width="8.88671875" customWidth="1"/>
  </cols>
  <sheetData>
    <row r="1" spans="1:16" ht="30.75" customHeight="1" x14ac:dyDescent="0.15">
      <c r="A1" s="8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25.5" customHeight="1" x14ac:dyDescent="0.15">
      <c r="A3" s="9" t="s">
        <v>0</v>
      </c>
      <c r="B3" s="10" t="s">
        <v>1</v>
      </c>
      <c r="C3" s="10" t="s">
        <v>2</v>
      </c>
      <c r="D3" s="10" t="s">
        <v>3</v>
      </c>
      <c r="E3" s="10"/>
      <c r="F3" s="10"/>
      <c r="G3" s="10"/>
      <c r="H3" s="10"/>
      <c r="I3" s="10"/>
      <c r="J3" s="10"/>
      <c r="K3" s="10"/>
      <c r="L3" s="9" t="s">
        <v>74</v>
      </c>
      <c r="M3" s="9"/>
      <c r="N3" s="10" t="s">
        <v>4</v>
      </c>
      <c r="O3" s="11"/>
      <c r="P3" s="12"/>
    </row>
    <row r="4" spans="1:16" ht="33" customHeight="1" x14ac:dyDescent="0.15">
      <c r="A4" s="13"/>
      <c r="B4" s="14"/>
      <c r="C4" s="14"/>
      <c r="D4" s="15" t="s">
        <v>5</v>
      </c>
      <c r="E4" s="15" t="s">
        <v>6</v>
      </c>
      <c r="F4" s="15" t="s">
        <v>7</v>
      </c>
      <c r="G4" s="16" t="s">
        <v>8</v>
      </c>
      <c r="H4" s="15" t="s">
        <v>69</v>
      </c>
      <c r="I4" s="15" t="s">
        <v>70</v>
      </c>
      <c r="J4" s="17" t="s">
        <v>73</v>
      </c>
      <c r="K4" s="15" t="s">
        <v>71</v>
      </c>
      <c r="L4" s="18" t="s">
        <v>9</v>
      </c>
      <c r="M4" s="19" t="s">
        <v>72</v>
      </c>
      <c r="N4" s="15" t="s">
        <v>11</v>
      </c>
      <c r="O4" s="15" t="s">
        <v>10</v>
      </c>
      <c r="P4" s="15" t="s">
        <v>12</v>
      </c>
    </row>
    <row r="5" spans="1:16" ht="25.5" customHeight="1" x14ac:dyDescent="0.15">
      <c r="A5" s="5" t="s">
        <v>13</v>
      </c>
      <c r="B5" s="1" t="s">
        <v>14</v>
      </c>
      <c r="C5" s="1" t="s">
        <v>15</v>
      </c>
      <c r="D5" s="2">
        <v>49800</v>
      </c>
      <c r="E5" s="2">
        <v>48800</v>
      </c>
      <c r="F5" s="2">
        <v>49800</v>
      </c>
      <c r="G5" s="2">
        <v>54000</v>
      </c>
      <c r="H5" s="2">
        <v>54000</v>
      </c>
      <c r="I5" s="2">
        <v>69900</v>
      </c>
      <c r="J5" s="2">
        <v>49800</v>
      </c>
      <c r="K5" s="2">
        <v>57000</v>
      </c>
      <c r="L5" s="2">
        <v>55000</v>
      </c>
      <c r="M5" s="2"/>
      <c r="N5" s="2">
        <f>[1]생활물가!O5</f>
        <v>53280</v>
      </c>
      <c r="O5" s="2">
        <f>AVERAGE(D5:M5)</f>
        <v>54233.333333333336</v>
      </c>
      <c r="P5" s="3">
        <f>(N5/O5)-1</f>
        <v>-1.757836508912114E-2</v>
      </c>
    </row>
    <row r="6" spans="1:16" ht="25.5" customHeight="1" x14ac:dyDescent="0.15">
      <c r="A6" s="5"/>
      <c r="B6" s="1" t="s">
        <v>16</v>
      </c>
      <c r="C6" s="1" t="s">
        <v>17</v>
      </c>
      <c r="D6" s="2">
        <v>1668</v>
      </c>
      <c r="E6" s="2">
        <v>1780</v>
      </c>
      <c r="F6" s="2">
        <v>2000</v>
      </c>
      <c r="G6" s="2">
        <v>1000</v>
      </c>
      <c r="H6" s="2">
        <v>2880</v>
      </c>
      <c r="I6" s="2">
        <v>1850</v>
      </c>
      <c r="J6" s="2">
        <v>9900</v>
      </c>
      <c r="K6" s="2">
        <v>2250</v>
      </c>
      <c r="L6" s="2">
        <v>2000</v>
      </c>
      <c r="M6" s="2">
        <v>2000</v>
      </c>
      <c r="N6" s="2">
        <f>[1]생활물가!O6</f>
        <v>2412</v>
      </c>
      <c r="O6" s="2">
        <f>AVERAGE(D6:M6)</f>
        <v>2732.8</v>
      </c>
      <c r="P6" s="3">
        <f t="shared" ref="P6:P30" si="0">(N6/O6)-1</f>
        <v>-0.11738875878220145</v>
      </c>
    </row>
    <row r="7" spans="1:16" ht="25.5" customHeight="1" x14ac:dyDescent="0.15">
      <c r="A7" s="5"/>
      <c r="B7" s="1" t="s">
        <v>18</v>
      </c>
      <c r="C7" s="1" t="s">
        <v>19</v>
      </c>
      <c r="D7" s="2">
        <v>3280</v>
      </c>
      <c r="E7" s="2">
        <v>3980</v>
      </c>
      <c r="F7" s="2">
        <v>2300</v>
      </c>
      <c r="G7" s="2">
        <v>2000</v>
      </c>
      <c r="H7" s="2">
        <v>3480</v>
      </c>
      <c r="I7" s="2">
        <v>4950</v>
      </c>
      <c r="J7" s="2">
        <v>4000</v>
      </c>
      <c r="K7" s="2">
        <v>3500</v>
      </c>
      <c r="L7" s="2">
        <v>3000</v>
      </c>
      <c r="M7" s="2">
        <v>4000</v>
      </c>
      <c r="N7" s="2">
        <f>[1]생활물가!O7</f>
        <v>2952</v>
      </c>
      <c r="O7" s="2">
        <f t="shared" ref="O7:O30" si="1">AVERAGE(D7:M7)</f>
        <v>3449</v>
      </c>
      <c r="P7" s="3">
        <f t="shared" si="0"/>
        <v>-0.14409973905479845</v>
      </c>
    </row>
    <row r="8" spans="1:16" ht="25.5" customHeight="1" x14ac:dyDescent="0.15">
      <c r="A8" s="5"/>
      <c r="B8" s="1" t="s">
        <v>20</v>
      </c>
      <c r="C8" s="1" t="s">
        <v>21</v>
      </c>
      <c r="D8" s="2">
        <v>4580</v>
      </c>
      <c r="E8" s="2">
        <v>2980</v>
      </c>
      <c r="F8" s="2">
        <v>2000</v>
      </c>
      <c r="G8" s="2">
        <v>1900</v>
      </c>
      <c r="H8" s="2">
        <v>1840</v>
      </c>
      <c r="I8" s="2">
        <v>1820</v>
      </c>
      <c r="J8" s="2">
        <v>1950</v>
      </c>
      <c r="K8" s="2">
        <v>1900</v>
      </c>
      <c r="L8" s="2">
        <v>2000</v>
      </c>
      <c r="M8" s="2">
        <v>3000</v>
      </c>
      <c r="N8" s="2">
        <f>[1]생활물가!O8</f>
        <v>1816.4</v>
      </c>
      <c r="O8" s="2">
        <f t="shared" si="1"/>
        <v>2397</v>
      </c>
      <c r="P8" s="3">
        <f t="shared" si="0"/>
        <v>-0.24221944096787651</v>
      </c>
    </row>
    <row r="9" spans="1:16" ht="25.5" customHeight="1" x14ac:dyDescent="0.15">
      <c r="A9" s="5"/>
      <c r="B9" s="1" t="s">
        <v>22</v>
      </c>
      <c r="C9" s="1" t="s">
        <v>23</v>
      </c>
      <c r="D9" s="2">
        <v>1980</v>
      </c>
      <c r="E9" s="2">
        <v>2580</v>
      </c>
      <c r="F9" s="2">
        <v>1700</v>
      </c>
      <c r="G9" s="2">
        <v>1000</v>
      </c>
      <c r="H9" s="2">
        <v>1600</v>
      </c>
      <c r="I9" s="2">
        <v>2450</v>
      </c>
      <c r="J9" s="2">
        <v>3500</v>
      </c>
      <c r="K9" s="2">
        <v>2500</v>
      </c>
      <c r="L9" s="2">
        <v>2000</v>
      </c>
      <c r="M9" s="2">
        <v>2000</v>
      </c>
      <c r="N9" s="2">
        <f>[1]생활물가!O9</f>
        <v>2992</v>
      </c>
      <c r="O9" s="2">
        <f t="shared" si="1"/>
        <v>2131</v>
      </c>
      <c r="P9" s="3">
        <f t="shared" si="0"/>
        <v>0.40403566400750823</v>
      </c>
    </row>
    <row r="10" spans="1:16" ht="25.5" customHeight="1" x14ac:dyDescent="0.15">
      <c r="A10" s="5"/>
      <c r="B10" s="1" t="s">
        <v>24</v>
      </c>
      <c r="C10" s="1" t="s">
        <v>17</v>
      </c>
      <c r="D10" s="2">
        <v>9980</v>
      </c>
      <c r="E10" s="2">
        <v>3000</v>
      </c>
      <c r="F10" s="2">
        <v>5500</v>
      </c>
      <c r="G10" s="2">
        <v>1700</v>
      </c>
      <c r="H10" s="2">
        <v>1480</v>
      </c>
      <c r="I10" s="2">
        <v>1270</v>
      </c>
      <c r="J10" s="2">
        <v>1000</v>
      </c>
      <c r="K10" s="2">
        <v>2800</v>
      </c>
      <c r="L10" s="2">
        <v>2000</v>
      </c>
      <c r="M10" s="2">
        <v>1200</v>
      </c>
      <c r="N10" s="2">
        <f>[1]생활물가!O10</f>
        <v>2749.4</v>
      </c>
      <c r="O10" s="2">
        <f t="shared" si="1"/>
        <v>2993</v>
      </c>
      <c r="P10" s="3">
        <f t="shared" si="0"/>
        <v>-8.1389909789508774E-2</v>
      </c>
    </row>
    <row r="11" spans="1:16" ht="25.5" customHeight="1" x14ac:dyDescent="0.15">
      <c r="A11" s="5"/>
      <c r="B11" s="1" t="s">
        <v>25</v>
      </c>
      <c r="C11" s="1" t="s">
        <v>17</v>
      </c>
      <c r="D11" s="2">
        <v>10800</v>
      </c>
      <c r="E11" s="2">
        <v>3000</v>
      </c>
      <c r="F11" s="2">
        <v>2500</v>
      </c>
      <c r="G11" s="2">
        <v>2500</v>
      </c>
      <c r="H11" s="2">
        <v>1980</v>
      </c>
      <c r="I11" s="2">
        <v>2500</v>
      </c>
      <c r="J11" s="2">
        <v>2980</v>
      </c>
      <c r="K11" s="2">
        <v>1450</v>
      </c>
      <c r="L11" s="2">
        <v>3000</v>
      </c>
      <c r="M11" s="2">
        <v>1750</v>
      </c>
      <c r="N11" s="2">
        <f>[1]생활물가!O11</f>
        <v>3020</v>
      </c>
      <c r="O11" s="2">
        <f t="shared" si="1"/>
        <v>3246</v>
      </c>
      <c r="P11" s="3">
        <f t="shared" si="0"/>
        <v>-6.9624152803450357E-2</v>
      </c>
    </row>
    <row r="12" spans="1:16" ht="25.5" customHeight="1" x14ac:dyDescent="0.15">
      <c r="A12" s="5" t="s">
        <v>26</v>
      </c>
      <c r="B12" s="1" t="s">
        <v>27</v>
      </c>
      <c r="C12" s="1" t="s">
        <v>28</v>
      </c>
      <c r="D12" s="2">
        <v>13700</v>
      </c>
      <c r="E12" s="2">
        <v>13400</v>
      </c>
      <c r="F12" s="2"/>
      <c r="G12" s="2">
        <v>9000</v>
      </c>
      <c r="H12" s="2">
        <v>14000</v>
      </c>
      <c r="I12" s="2"/>
      <c r="J12" s="2">
        <v>9500</v>
      </c>
      <c r="K12" s="2"/>
      <c r="L12" s="2"/>
      <c r="M12" s="2">
        <v>9100</v>
      </c>
      <c r="N12" s="2">
        <f>[1]생활물가!O12</f>
        <v>9472.7999999999993</v>
      </c>
      <c r="O12" s="2">
        <f t="shared" si="1"/>
        <v>11450</v>
      </c>
      <c r="P12" s="3">
        <f t="shared" si="0"/>
        <v>-0.1726812227074237</v>
      </c>
    </row>
    <row r="13" spans="1:16" ht="25.5" customHeight="1" x14ac:dyDescent="0.15">
      <c r="A13" s="5"/>
      <c r="B13" s="1" t="s">
        <v>29</v>
      </c>
      <c r="C13" s="1" t="s">
        <v>30</v>
      </c>
      <c r="D13" s="2">
        <v>2380</v>
      </c>
      <c r="E13" s="2">
        <v>1980</v>
      </c>
      <c r="F13" s="2">
        <v>1984</v>
      </c>
      <c r="G13" s="2">
        <v>1800</v>
      </c>
      <c r="H13" s="2">
        <v>2180</v>
      </c>
      <c r="I13" s="2">
        <v>1780</v>
      </c>
      <c r="J13" s="2">
        <v>1450</v>
      </c>
      <c r="K13" s="2">
        <v>2000</v>
      </c>
      <c r="L13" s="2">
        <v>2000</v>
      </c>
      <c r="M13" s="2">
        <v>1800</v>
      </c>
      <c r="N13" s="2">
        <f>[1]생활물가!O13</f>
        <v>2002.8</v>
      </c>
      <c r="O13" s="2">
        <f t="shared" si="1"/>
        <v>1935.4</v>
      </c>
      <c r="P13" s="3">
        <f t="shared" si="0"/>
        <v>3.4824842409837631E-2</v>
      </c>
    </row>
    <row r="14" spans="1:16" ht="25.5" customHeight="1" x14ac:dyDescent="0.15">
      <c r="A14" s="5"/>
      <c r="B14" s="1" t="s">
        <v>31</v>
      </c>
      <c r="C14" s="1" t="s">
        <v>32</v>
      </c>
      <c r="D14" s="2">
        <v>5980</v>
      </c>
      <c r="E14" s="2">
        <v>8900</v>
      </c>
      <c r="F14" s="2">
        <v>6000</v>
      </c>
      <c r="G14" s="2">
        <v>8500</v>
      </c>
      <c r="H14" s="2">
        <v>6800</v>
      </c>
      <c r="I14" s="2">
        <v>4320</v>
      </c>
      <c r="J14" s="2">
        <v>4500</v>
      </c>
      <c r="K14" s="2">
        <v>6500</v>
      </c>
      <c r="L14" s="2">
        <v>4167</v>
      </c>
      <c r="M14" s="2">
        <v>4000</v>
      </c>
      <c r="N14" s="2">
        <f>[1]생활물가!O14</f>
        <v>6776</v>
      </c>
      <c r="O14" s="2">
        <f t="shared" si="1"/>
        <v>5966.7</v>
      </c>
      <c r="P14" s="3">
        <f t="shared" si="0"/>
        <v>0.13563611376472751</v>
      </c>
    </row>
    <row r="15" spans="1:16" ht="25.5" customHeight="1" x14ac:dyDescent="0.15">
      <c r="A15" s="5"/>
      <c r="B15" s="1" t="s">
        <v>33</v>
      </c>
      <c r="C15" s="1" t="s">
        <v>34</v>
      </c>
      <c r="D15" s="2">
        <v>3980</v>
      </c>
      <c r="E15" s="2">
        <v>4980</v>
      </c>
      <c r="F15" s="2">
        <v>3500</v>
      </c>
      <c r="G15" s="2">
        <v>4900</v>
      </c>
      <c r="H15" s="2">
        <v>3980</v>
      </c>
      <c r="I15" s="2">
        <v>6980</v>
      </c>
      <c r="J15" s="2">
        <v>2980</v>
      </c>
      <c r="K15" s="2">
        <v>4600</v>
      </c>
      <c r="L15" s="2">
        <v>6500</v>
      </c>
      <c r="M15" s="2">
        <v>5000</v>
      </c>
      <c r="N15" s="2">
        <f>[1]생활물가!O15</f>
        <v>4898</v>
      </c>
      <c r="O15" s="2">
        <f t="shared" si="1"/>
        <v>4740</v>
      </c>
      <c r="P15" s="3">
        <f t="shared" si="0"/>
        <v>3.3333333333333437E-2</v>
      </c>
    </row>
    <row r="16" spans="1:16" ht="25.5" customHeight="1" x14ac:dyDescent="0.15">
      <c r="A16" s="5" t="s">
        <v>35</v>
      </c>
      <c r="B16" s="1" t="s">
        <v>36</v>
      </c>
      <c r="C16" s="1" t="s">
        <v>37</v>
      </c>
      <c r="D16" s="2">
        <v>3980</v>
      </c>
      <c r="E16" s="2">
        <v>3300</v>
      </c>
      <c r="F16" s="2">
        <v>3300</v>
      </c>
      <c r="G16" s="2">
        <v>1550</v>
      </c>
      <c r="H16" s="2">
        <v>2800</v>
      </c>
      <c r="I16" s="2">
        <v>4980</v>
      </c>
      <c r="J16" s="2">
        <v>2750</v>
      </c>
      <c r="K16" s="2"/>
      <c r="L16" s="2">
        <v>1750</v>
      </c>
      <c r="M16" s="2">
        <v>2000</v>
      </c>
      <c r="N16" s="2">
        <f>[1]생활물가!O16</f>
        <v>2929.4</v>
      </c>
      <c r="O16" s="2">
        <f t="shared" si="1"/>
        <v>2934.4444444444443</v>
      </c>
      <c r="P16" s="3">
        <f t="shared" si="0"/>
        <v>-1.7190458159787037E-3</v>
      </c>
    </row>
    <row r="17" spans="1:16" ht="25.5" customHeight="1" x14ac:dyDescent="0.15">
      <c r="A17" s="5"/>
      <c r="B17" s="1" t="s">
        <v>38</v>
      </c>
      <c r="C17" s="1" t="s">
        <v>39</v>
      </c>
      <c r="D17" s="2">
        <v>2800</v>
      </c>
      <c r="E17" s="2">
        <v>2500</v>
      </c>
      <c r="F17" s="2">
        <v>8200</v>
      </c>
      <c r="G17" s="2">
        <v>3600</v>
      </c>
      <c r="H17" s="2">
        <v>2900</v>
      </c>
      <c r="I17" s="2">
        <v>4450</v>
      </c>
      <c r="J17" s="2">
        <v>5000</v>
      </c>
      <c r="K17" s="2"/>
      <c r="L17" s="2">
        <v>4000</v>
      </c>
      <c r="M17" s="2">
        <v>4000</v>
      </c>
      <c r="N17" s="2">
        <f>[1]생활물가!O17</f>
        <v>4776</v>
      </c>
      <c r="O17" s="2">
        <f t="shared" si="1"/>
        <v>4161.1111111111113</v>
      </c>
      <c r="P17" s="3">
        <f t="shared" si="0"/>
        <v>0.14777036048064085</v>
      </c>
    </row>
    <row r="18" spans="1:16" ht="25.5" customHeight="1" x14ac:dyDescent="0.15">
      <c r="A18" s="5"/>
      <c r="B18" s="1" t="s">
        <v>40</v>
      </c>
      <c r="C18" s="1" t="s">
        <v>41</v>
      </c>
      <c r="D18" s="2">
        <v>5980</v>
      </c>
      <c r="E18" s="2">
        <v>2500</v>
      </c>
      <c r="F18" s="2">
        <v>5900</v>
      </c>
      <c r="G18" s="2">
        <v>12000</v>
      </c>
      <c r="H18" s="2">
        <v>5000</v>
      </c>
      <c r="I18" s="2">
        <v>13800</v>
      </c>
      <c r="J18" s="2">
        <v>5000</v>
      </c>
      <c r="K18" s="2"/>
      <c r="L18" s="2">
        <v>5000</v>
      </c>
      <c r="M18" s="2">
        <v>7000</v>
      </c>
      <c r="N18" s="2">
        <f>[1]생활물가!O18</f>
        <v>10396</v>
      </c>
      <c r="O18" s="2">
        <f t="shared" si="1"/>
        <v>6908.8888888888887</v>
      </c>
      <c r="P18" s="3">
        <f t="shared" si="0"/>
        <v>0.50472820842714694</v>
      </c>
    </row>
    <row r="19" spans="1:16" ht="25.5" customHeight="1" x14ac:dyDescent="0.15">
      <c r="A19" s="5" t="s">
        <v>42</v>
      </c>
      <c r="B19" s="1" t="s">
        <v>43</v>
      </c>
      <c r="C19" s="1" t="s">
        <v>44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1500</v>
      </c>
      <c r="N19" s="2">
        <f>[1]생활물가!O19</f>
        <v>1376</v>
      </c>
      <c r="O19" s="2">
        <f t="shared" si="1"/>
        <v>1382</v>
      </c>
      <c r="P19" s="3">
        <f t="shared" si="0"/>
        <v>-4.34153400868309E-3</v>
      </c>
    </row>
    <row r="20" spans="1:16" ht="25.5" customHeight="1" x14ac:dyDescent="0.15">
      <c r="A20" s="5"/>
      <c r="B20" s="1" t="s">
        <v>45</v>
      </c>
      <c r="C20" s="1" t="s">
        <v>46</v>
      </c>
      <c r="D20" s="2">
        <v>1410</v>
      </c>
      <c r="E20" s="2">
        <v>1560</v>
      </c>
      <c r="F20" s="2">
        <v>1600</v>
      </c>
      <c r="G20" s="2">
        <v>1480</v>
      </c>
      <c r="H20" s="2">
        <v>3300</v>
      </c>
      <c r="I20" s="2">
        <v>1680</v>
      </c>
      <c r="J20" s="2">
        <v>1600</v>
      </c>
      <c r="K20" s="2">
        <v>1550</v>
      </c>
      <c r="L20" s="2">
        <v>1650</v>
      </c>
      <c r="M20" s="2">
        <v>1700</v>
      </c>
      <c r="N20" s="2">
        <f>[1]생활물가!O20</f>
        <v>1540</v>
      </c>
      <c r="O20" s="2">
        <f t="shared" si="1"/>
        <v>1753</v>
      </c>
      <c r="P20" s="3">
        <f t="shared" si="0"/>
        <v>-0.1215059897318882</v>
      </c>
    </row>
    <row r="21" spans="1:16" ht="25.5" customHeight="1" x14ac:dyDescent="0.15">
      <c r="A21" s="5"/>
      <c r="B21" s="1" t="s">
        <v>47</v>
      </c>
      <c r="C21" s="1" t="s">
        <v>48</v>
      </c>
      <c r="D21" s="2">
        <v>2490</v>
      </c>
      <c r="E21" s="2">
        <v>3280</v>
      </c>
      <c r="F21" s="2">
        <v>3000</v>
      </c>
      <c r="G21" s="2">
        <v>2700</v>
      </c>
      <c r="H21" s="2">
        <v>2500</v>
      </c>
      <c r="I21" s="2">
        <v>3660</v>
      </c>
      <c r="J21" s="2">
        <v>3120</v>
      </c>
      <c r="K21" s="2">
        <v>2600</v>
      </c>
      <c r="L21" s="2">
        <v>3000</v>
      </c>
      <c r="M21" s="2">
        <v>2800</v>
      </c>
      <c r="N21" s="2">
        <f>[1]생활물가!O21</f>
        <v>2894</v>
      </c>
      <c r="O21" s="2">
        <f t="shared" si="1"/>
        <v>2915</v>
      </c>
      <c r="P21" s="3">
        <f t="shared" si="0"/>
        <v>-7.2041166380788502E-3</v>
      </c>
    </row>
    <row r="22" spans="1:16" ht="25.5" customHeight="1" x14ac:dyDescent="0.15">
      <c r="A22" s="5"/>
      <c r="B22" s="1" t="s">
        <v>49</v>
      </c>
      <c r="C22" s="1" t="s">
        <v>50</v>
      </c>
      <c r="D22" s="2">
        <v>13500</v>
      </c>
      <c r="E22" s="2">
        <v>15800</v>
      </c>
      <c r="F22" s="2">
        <v>11900</v>
      </c>
      <c r="G22" s="2">
        <v>14350</v>
      </c>
      <c r="H22" s="2">
        <v>1450</v>
      </c>
      <c r="I22" s="2">
        <v>12450</v>
      </c>
      <c r="J22" s="2">
        <v>13900</v>
      </c>
      <c r="K22" s="2">
        <v>13000</v>
      </c>
      <c r="L22" s="2">
        <v>12600</v>
      </c>
      <c r="M22" s="2">
        <v>13000</v>
      </c>
      <c r="N22" s="2">
        <f>[1]생활물가!O22</f>
        <v>12950</v>
      </c>
      <c r="O22" s="2">
        <f t="shared" si="1"/>
        <v>12195</v>
      </c>
      <c r="P22" s="3">
        <f t="shared" si="0"/>
        <v>6.1910619106191112E-2</v>
      </c>
    </row>
    <row r="23" spans="1:16" ht="25.5" customHeight="1" x14ac:dyDescent="0.15">
      <c r="A23" s="5"/>
      <c r="B23" s="1" t="s">
        <v>51</v>
      </c>
      <c r="C23" s="1" t="s">
        <v>52</v>
      </c>
      <c r="D23" s="2">
        <v>1000</v>
      </c>
      <c r="E23" s="2">
        <v>880</v>
      </c>
      <c r="F23" s="2">
        <v>790</v>
      </c>
      <c r="G23" s="2">
        <v>900</v>
      </c>
      <c r="H23" s="2">
        <v>1000</v>
      </c>
      <c r="I23" s="2">
        <v>1200</v>
      </c>
      <c r="J23" s="2">
        <v>950</v>
      </c>
      <c r="K23" s="2">
        <v>1100</v>
      </c>
      <c r="L23" s="2">
        <v>1100</v>
      </c>
      <c r="M23" s="2">
        <v>1500</v>
      </c>
      <c r="N23" s="2">
        <f>[1]생활물가!O23</f>
        <v>1196</v>
      </c>
      <c r="O23" s="2">
        <f t="shared" si="1"/>
        <v>1042</v>
      </c>
      <c r="P23" s="3">
        <f t="shared" si="0"/>
        <v>0.14779270633397323</v>
      </c>
    </row>
    <row r="24" spans="1:16" ht="25.5" customHeight="1" x14ac:dyDescent="0.15">
      <c r="A24" s="5"/>
      <c r="B24" s="1" t="s">
        <v>53</v>
      </c>
      <c r="C24" s="1" t="s">
        <v>54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>
        <v>8300</v>
      </c>
      <c r="J24" s="2">
        <v>9760</v>
      </c>
      <c r="K24" s="2">
        <v>11000</v>
      </c>
      <c r="L24" s="2">
        <v>12500</v>
      </c>
      <c r="M24" s="2"/>
      <c r="N24" s="2">
        <f>[1]생활물가!O24</f>
        <v>8852</v>
      </c>
      <c r="O24" s="2">
        <f t="shared" si="1"/>
        <v>10460</v>
      </c>
      <c r="P24" s="3">
        <f t="shared" si="0"/>
        <v>-0.15372848948374762</v>
      </c>
    </row>
    <row r="25" spans="1:16" ht="25.5" customHeight="1" x14ac:dyDescent="0.15">
      <c r="A25" s="5"/>
      <c r="B25" s="1" t="s">
        <v>55</v>
      </c>
      <c r="C25" s="1" t="s">
        <v>56</v>
      </c>
      <c r="D25" s="2">
        <v>3380</v>
      </c>
      <c r="E25" s="2">
        <v>3380</v>
      </c>
      <c r="F25" s="2">
        <v>3900</v>
      </c>
      <c r="G25" s="2">
        <v>3500</v>
      </c>
      <c r="H25" s="2">
        <v>676</v>
      </c>
      <c r="I25" s="2">
        <v>676</v>
      </c>
      <c r="J25" s="2">
        <v>676</v>
      </c>
      <c r="K25" s="2">
        <v>698</v>
      </c>
      <c r="L25" s="2">
        <v>750</v>
      </c>
      <c r="M25" s="2">
        <v>1900</v>
      </c>
      <c r="N25" s="2">
        <f>[1]생활물가!O25</f>
        <v>2982</v>
      </c>
      <c r="O25" s="2">
        <f t="shared" si="1"/>
        <v>1953.6</v>
      </c>
      <c r="P25" s="3">
        <f t="shared" si="0"/>
        <v>0.5264127764127764</v>
      </c>
    </row>
    <row r="26" spans="1:16" ht="25.5" customHeight="1" x14ac:dyDescent="0.15">
      <c r="A26" s="5"/>
      <c r="B26" s="1" t="s">
        <v>57</v>
      </c>
      <c r="C26" s="1" t="s">
        <v>58</v>
      </c>
      <c r="D26" s="2">
        <v>1560</v>
      </c>
      <c r="E26" s="2">
        <v>1580</v>
      </c>
      <c r="F26" s="2">
        <v>1300</v>
      </c>
      <c r="G26" s="2">
        <v>1500</v>
      </c>
      <c r="H26" s="2">
        <v>1180</v>
      </c>
      <c r="I26" s="2">
        <v>1500</v>
      </c>
      <c r="J26" s="2">
        <v>990</v>
      </c>
      <c r="K26" s="2">
        <v>1600</v>
      </c>
      <c r="L26" s="2">
        <v>1650</v>
      </c>
      <c r="M26" s="2">
        <v>1800</v>
      </c>
      <c r="N26" s="2">
        <f>[1]생활물가!O26</f>
        <v>2032</v>
      </c>
      <c r="O26" s="2">
        <f t="shared" si="1"/>
        <v>1466</v>
      </c>
      <c r="P26" s="3">
        <f t="shared" si="0"/>
        <v>0.38608458390177347</v>
      </c>
    </row>
    <row r="27" spans="1:16" ht="25.5" customHeight="1" x14ac:dyDescent="0.15">
      <c r="A27" s="5"/>
      <c r="B27" s="1" t="s">
        <v>59</v>
      </c>
      <c r="C27" s="1" t="s">
        <v>60</v>
      </c>
      <c r="D27" s="2">
        <v>1580</v>
      </c>
      <c r="E27" s="2">
        <v>1880</v>
      </c>
      <c r="F27" s="2">
        <v>2200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2200</v>
      </c>
      <c r="N27" s="2">
        <f>[1]생활물가!O27</f>
        <v>1892</v>
      </c>
      <c r="O27" s="2">
        <f t="shared" si="1"/>
        <v>1924</v>
      </c>
      <c r="P27" s="3">
        <f t="shared" si="0"/>
        <v>-1.6632016632016633E-2</v>
      </c>
    </row>
    <row r="28" spans="1:16" ht="25.5" customHeight="1" x14ac:dyDescent="0.15">
      <c r="A28" s="5"/>
      <c r="B28" s="1" t="s">
        <v>61</v>
      </c>
      <c r="C28" s="1" t="s">
        <v>62</v>
      </c>
      <c r="D28" s="2">
        <v>6980</v>
      </c>
      <c r="E28" s="2">
        <v>5980</v>
      </c>
      <c r="F28" s="2">
        <v>4500</v>
      </c>
      <c r="G28" s="2">
        <v>4950</v>
      </c>
      <c r="H28" s="2">
        <v>6950</v>
      </c>
      <c r="I28" s="2">
        <v>6000</v>
      </c>
      <c r="J28" s="2">
        <v>3800</v>
      </c>
      <c r="K28" s="2">
        <v>3800</v>
      </c>
      <c r="L28" s="2">
        <v>4900</v>
      </c>
      <c r="M28" s="2">
        <v>4600</v>
      </c>
      <c r="N28" s="2">
        <f>[1]생활물가!O28</f>
        <v>4762</v>
      </c>
      <c r="O28" s="2">
        <f t="shared" si="1"/>
        <v>5246</v>
      </c>
      <c r="P28" s="3">
        <f t="shared" si="0"/>
        <v>-9.2260770110560442E-2</v>
      </c>
    </row>
    <row r="29" spans="1:16" ht="25.5" customHeight="1" x14ac:dyDescent="0.15">
      <c r="A29" s="5"/>
      <c r="B29" s="1" t="s">
        <v>63</v>
      </c>
      <c r="C29" s="1" t="s">
        <v>64</v>
      </c>
      <c r="D29" s="2">
        <v>6800</v>
      </c>
      <c r="E29" s="2">
        <v>7280</v>
      </c>
      <c r="F29" s="2">
        <v>4300</v>
      </c>
      <c r="G29" s="2">
        <v>4550</v>
      </c>
      <c r="H29" s="2">
        <v>6600</v>
      </c>
      <c r="I29" s="2">
        <v>6950</v>
      </c>
      <c r="J29" s="2"/>
      <c r="K29" s="2">
        <v>3200</v>
      </c>
      <c r="L29" s="2">
        <v>4500</v>
      </c>
      <c r="M29" s="2"/>
      <c r="N29" s="2">
        <f>[1]생활물가!O29</f>
        <v>5806</v>
      </c>
      <c r="O29" s="2">
        <f t="shared" si="1"/>
        <v>5522.5</v>
      </c>
      <c r="P29" s="3">
        <f t="shared" si="0"/>
        <v>5.1335445903123667E-2</v>
      </c>
    </row>
    <row r="30" spans="1:16" ht="25.5" customHeight="1" x14ac:dyDescent="0.15">
      <c r="A30" s="5"/>
      <c r="B30" s="1" t="s">
        <v>65</v>
      </c>
      <c r="C30" s="1" t="s">
        <v>66</v>
      </c>
      <c r="D30" s="2">
        <v>17900</v>
      </c>
      <c r="E30" s="2">
        <v>15900</v>
      </c>
      <c r="F30" s="2">
        <v>19000</v>
      </c>
      <c r="G30" s="2">
        <v>17500</v>
      </c>
      <c r="H30" s="2"/>
      <c r="I30" s="2">
        <v>26900</v>
      </c>
      <c r="J30" s="2">
        <v>23500</v>
      </c>
      <c r="K30" s="2">
        <v>23000</v>
      </c>
      <c r="L30" s="2">
        <v>18400</v>
      </c>
      <c r="M30" s="2"/>
      <c r="N30" s="2">
        <f>[1]생활물가!O30</f>
        <v>18660</v>
      </c>
      <c r="O30" s="2">
        <f t="shared" si="1"/>
        <v>20262.5</v>
      </c>
      <c r="P30" s="3">
        <f t="shared" si="0"/>
        <v>-7.908698334361508E-2</v>
      </c>
    </row>
    <row r="31" spans="1:16" ht="21.75" customHeight="1" x14ac:dyDescent="0.15">
      <c r="A31" s="6" t="s">
        <v>67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dcterms:created xsi:type="dcterms:W3CDTF">2020-02-06T02:09:43Z</dcterms:created>
  <dcterms:modified xsi:type="dcterms:W3CDTF">2020-02-13T01:57:04Z</dcterms:modified>
</cp:coreProperties>
</file>