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모니터링활동\활동비지출\10월\업로드용\"/>
    </mc:Choice>
  </mc:AlternateContent>
  <bookViews>
    <workbookView xWindow="0" yWindow="0" windowWidth="28545" windowHeight="11700"/>
  </bookViews>
  <sheets>
    <sheet name="게시용" sheetId="1" r:id="rId1"/>
  </sheets>
  <calcPr calcId="162913"/>
</workbook>
</file>

<file path=xl/calcChain.xml><?xml version="1.0" encoding="utf-8"?>
<calcChain xmlns="http://schemas.openxmlformats.org/spreadsheetml/2006/main">
  <c r="D27" i="1" l="1"/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<sst xmlns="http://schemas.openxmlformats.org/spreadsheetml/2006/main" count="87" uniqueCount="84">
  <si>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</si>
  <si>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</si>
  <si>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</si>
  <si>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</si>
  <si>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</si>
  <si>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</si>
  <si>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</si>
  <si>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</si>
  <si>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</si>
  <si>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홈마트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</si>
  <si>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</si>
  <si>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</si>
  <si>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</si>
  <si>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</si>
  <si>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</si>
  <si>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</si>
  <si>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</si>
  <si>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</si>
  <si>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</si>
  <si>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</si>
  <si>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</si>
  <si>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</si>
  <si>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</si>
  <si>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</si>
  <si>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</si>
  <si>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</si>
  <si>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</si>
  <si>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</si>
  <si>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</si>
  <si>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</si>
  <si>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</si>
  <si>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</si>
  <si>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</si>
  <si>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</si>
  <si>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</si>
  <si>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</si>
  <si>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</si>
  <si>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</si>
  <si>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</si>
  <si>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</si>
  <si>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</si>
  <si>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</si>
  <si>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</si>
  <si>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</si>
  <si>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</si>
  <si>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</si>
  <si>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</si>
  <si>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</si>
  <si>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</si>
  <si>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</si>
  <si>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</si>
  <si>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</si>
  <si>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</si>
  <si>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</si>
  <si>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</si>
  <si>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</si>
  <si>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</si>
  <si>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</si>
  <si>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</si>
  <si>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</si>
  <si>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</si>
  <si>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</si>
  <si>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이마트슈퍼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</si>
  <si>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</si>
  <si>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</si>
  <si>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</si>
  <si>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</si>
  <si>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</si>
  <si>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</si>
  <si>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</si>
  <si>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</si>
  <si>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</si>
  <si>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</si>
  <si>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</si>
  <si>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</si>
  <si>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</si>
  <si>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</si>
  <si>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</si>
  <si>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</si>
  <si>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</si>
  <si>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</si>
  <si>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9월셋째주</t>
    <phoneticPr fontId="8" type="noConversion"/>
  </si>
  <si>
    <t>2025년 10월 셋째주 생활물가 정보</t>
    <phoneticPr fontId="8" type="noConversion"/>
  </si>
  <si>
    <t>10월셋째주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</si>
</sst>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6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11"/>
      <color rgb="FF008000"/>
      <name val="맑은 고딕"/>
      <family val="3"/>
      <charset val="129"/>
    </font>
    <font>
      <sz val="11"/>
      <name val="맑은 고딕"/>
      <family val="3"/>
      <charset val="129"/>
    </font>
    <font>
      <sz val="11"/>
      <name val="한컴산뜻돋움"/>
      <family val="3"/>
      <charset val="129"/>
    </font>
    <font>
      <sz val="11"/>
      <color rgb="FF00B050"/>
      <name val="한컴산뜻돋움"/>
      <family val="3"/>
      <charset val="129"/>
    </font>
    <font>
      <b/>
      <sz val="11"/>
      <color rgb="FF008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0" fontId="9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77" fontId="11" fillId="0" borderId="1" xfId="0" applyNumberFormat="1" applyFont="1" applyFill="1" applyBorder="1" applyAlignment="1">
      <alignment horizontal="right" vertical="center"/>
    </xf>
    <xf numFmtId="178" fontId="11" fillId="0" borderId="1" xfId="0" applyNumberFormat="1" applyFont="1" applyFill="1" applyBorder="1" applyAlignment="1">
      <alignment horizontal="right" vertical="center"/>
    </xf>
    <xf numFmtId="177" fontId="12" fillId="0" borderId="1" xfId="0" applyNumberFormat="1" applyFont="1" applyFill="1" applyBorder="1" applyAlignment="1">
      <alignment horizontal="right" vertical="center"/>
    </xf>
    <xf numFmtId="3" fontId="10" fillId="0" borderId="1" xfId="0" applyNumberFormat="1" applyFont="1" applyFill="1" applyBorder="1" applyAlignment="1">
      <alignment horizontal="right" vertical="center"/>
    </xf>
    <xf numFmtId="41" fontId="13" fillId="0" borderId="2" xfId="3" applyFont="1" applyFill="1" applyBorder="1">
      <alignment vertical="center"/>
    </xf>
    <xf numFmtId="177" fontId="10" fillId="0" borderId="0" xfId="0" applyNumberFormat="1" applyFont="1" applyFill="1">
      <alignment vertical="center"/>
    </xf>
    <xf numFmtId="177" fontId="10" fillId="0" borderId="1" xfId="0" applyNumberFormat="1" applyFont="1" applyFill="1" applyBorder="1" applyAlignment="1">
      <alignment horizontal="right" vertical="center"/>
    </xf>
    <xf numFmtId="41" fontId="14" fillId="0" borderId="2" xfId="3" applyFont="1" applyFill="1" applyBorder="1">
      <alignment vertical="center"/>
    </xf>
    <xf numFmtId="178" fontId="10" fillId="0" borderId="1" xfId="0" applyNumberFormat="1" applyFont="1" applyFill="1" applyBorder="1" applyAlignment="1">
      <alignment horizontal="right" vertical="center"/>
    </xf>
    <xf numFmtId="0" fontId="15" fillId="0" borderId="0" xfId="0" applyNumberFormat="1" applyFont="1" applyFill="1" applyBorder="1" applyAlignment="1">
      <alignment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0"/>
  <sheetViews>
    <sheetView tabSelected="1" topLeftCell="B4" zoomScale="85" zoomScaleNormal="85" zoomScaleSheetLayoutView="75" workbookViewId="0">
      <selection activeCell="M11" sqref="M11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2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6" ht="33.75" x14ac:dyDescent="0.3">
      <c r="A1" s="13" t="s">
        <v>82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x14ac:dyDescent="0.3">
      <c r="A3" s="14" t="s">
        <v>22</v>
      </c>
      <c r="B3" s="15" t="s">
        <v>13</v>
      </c>
      <c r="C3" s="15" t="s">
        <v>78</v>
      </c>
      <c r="D3" s="15" t="s">
        <v>79</v>
      </c>
      <c r="E3" s="15"/>
      <c r="F3" s="15"/>
      <c r="G3" s="15"/>
      <c r="H3" s="15"/>
      <c r="I3" s="15"/>
      <c r="J3" s="15"/>
      <c r="K3" s="14" t="s">
        <v>58</v>
      </c>
      <c r="L3" s="14"/>
      <c r="M3" s="14"/>
      <c r="N3" s="15" t="s">
        <v>64</v>
      </c>
      <c r="O3" s="15"/>
      <c r="P3" s="15"/>
    </row>
    <row r="4" spans="1:16" x14ac:dyDescent="0.3">
      <c r="A4" s="14"/>
      <c r="B4" s="15"/>
      <c r="C4" s="15"/>
      <c r="D4" s="7" t="s">
        <v>32</v>
      </c>
      <c r="E4" s="7" t="s">
        <v>65</v>
      </c>
      <c r="F4" s="3" t="s">
        <v>63</v>
      </c>
      <c r="G4" s="7" t="s">
        <v>62</v>
      </c>
      <c r="H4" s="7" t="s">
        <v>9</v>
      </c>
      <c r="I4" s="7" t="s">
        <v>76</v>
      </c>
      <c r="J4" s="7" t="s">
        <v>80</v>
      </c>
      <c r="K4" s="7" t="s">
        <v>68</v>
      </c>
      <c r="L4" s="7" t="s">
        <v>71</v>
      </c>
      <c r="M4" s="7" t="s">
        <v>77</v>
      </c>
      <c r="N4" s="7" t="s">
        <v>81</v>
      </c>
      <c r="O4" s="7" t="s">
        <v>83</v>
      </c>
      <c r="P4" s="7" t="s">
        <v>70</v>
      </c>
    </row>
    <row r="5" spans="1:16" x14ac:dyDescent="0.3">
      <c r="A5" s="11" t="s">
        <v>39</v>
      </c>
      <c r="B5" s="4" t="s">
        <v>27</v>
      </c>
      <c r="C5" s="1" t="s">
        <v>48</v>
      </c>
      <c r="D5" s="19">
        <v>65900</v>
      </c>
      <c r="E5" s="19">
        <v>78500</v>
      </c>
      <c r="F5" s="19">
        <v>82500</v>
      </c>
      <c r="G5" s="20"/>
      <c r="H5" s="20">
        <v>79800</v>
      </c>
      <c r="I5" s="20">
        <v>79000</v>
      </c>
      <c r="J5" s="20"/>
      <c r="K5" s="19">
        <v>74000</v>
      </c>
      <c r="L5" s="19">
        <v>74000</v>
      </c>
      <c r="M5" s="20">
        <v>77000</v>
      </c>
      <c r="N5" s="10">
        <v>67462.5</v>
      </c>
      <c r="O5" s="10">
        <f>AVERAGEA(D5:M5)</f>
        <v>76337.5</v>
      </c>
      <c r="P5" s="8">
        <f>(O5-N5)/N5</f>
        <v>0.13155456735223273</v>
      </c>
    </row>
    <row r="6" spans="1:16" x14ac:dyDescent="0.3">
      <c r="A6" s="11"/>
      <c r="B6" s="4" t="s">
        <v>7</v>
      </c>
      <c r="C6" s="1" t="s">
        <v>61</v>
      </c>
      <c r="D6" s="21">
        <v>1980</v>
      </c>
      <c r="E6" s="22">
        <v>2480</v>
      </c>
      <c r="F6" s="16">
        <v>1980</v>
      </c>
      <c r="G6" s="20">
        <v>1380</v>
      </c>
      <c r="H6" s="20">
        <v>1990</v>
      </c>
      <c r="I6" s="20">
        <v>2200</v>
      </c>
      <c r="J6" s="20">
        <v>1290</v>
      </c>
      <c r="K6" s="21">
        <v>1500</v>
      </c>
      <c r="L6" s="22">
        <v>3000</v>
      </c>
      <c r="M6" s="20">
        <v>2300</v>
      </c>
      <c r="N6" s="10">
        <v>1915.9</v>
      </c>
      <c r="O6" s="10">
        <f t="shared" ref="N6:O34" si="0">AVERAGEA(D6:M6)</f>
        <v>2010</v>
      </c>
      <c r="P6" s="8">
        <f t="shared" ref="P6:P34" si="1">(O6-N6)/N6</f>
        <v>4.9115298293230289E-2</v>
      </c>
    </row>
    <row r="7" spans="1:16" x14ac:dyDescent="0.3">
      <c r="A7" s="11"/>
      <c r="B7" s="4" t="s">
        <v>8</v>
      </c>
      <c r="C7" s="1" t="s">
        <v>10</v>
      </c>
      <c r="D7" s="22">
        <v>4980</v>
      </c>
      <c r="E7" s="22">
        <v>5000</v>
      </c>
      <c r="F7" s="22">
        <v>3980</v>
      </c>
      <c r="G7" s="20">
        <v>7980</v>
      </c>
      <c r="H7" s="20">
        <v>6990</v>
      </c>
      <c r="I7" s="20">
        <v>3500</v>
      </c>
      <c r="J7" s="20">
        <v>5990</v>
      </c>
      <c r="K7" s="22"/>
      <c r="L7" s="22">
        <v>4000</v>
      </c>
      <c r="M7" s="20">
        <v>3300</v>
      </c>
      <c r="N7" s="10">
        <v>6871.1111111111113</v>
      </c>
      <c r="O7" s="10">
        <f t="shared" si="0"/>
        <v>5080</v>
      </c>
      <c r="P7" s="8">
        <f t="shared" si="1"/>
        <v>-0.26067270375161711</v>
      </c>
    </row>
    <row r="8" spans="1:16" x14ac:dyDescent="0.3">
      <c r="A8" s="11"/>
      <c r="B8" s="4" t="s">
        <v>14</v>
      </c>
      <c r="C8" s="1" t="s">
        <v>33</v>
      </c>
      <c r="D8" s="22">
        <v>2211</v>
      </c>
      <c r="E8" s="22">
        <v>2000</v>
      </c>
      <c r="F8" s="16">
        <v>1980</v>
      </c>
      <c r="G8" s="20">
        <v>2500</v>
      </c>
      <c r="H8" s="20">
        <v>3990</v>
      </c>
      <c r="I8" s="20">
        <v>2600</v>
      </c>
      <c r="J8" s="20">
        <v>4990</v>
      </c>
      <c r="K8" s="22">
        <v>2500</v>
      </c>
      <c r="L8" s="22">
        <v>3000</v>
      </c>
      <c r="M8" s="20">
        <v>5980</v>
      </c>
      <c r="N8" s="10">
        <v>3001.3</v>
      </c>
      <c r="O8" s="10">
        <f t="shared" si="0"/>
        <v>3175.1</v>
      </c>
      <c r="P8" s="8">
        <f t="shared" si="1"/>
        <v>5.7908239762769369E-2</v>
      </c>
    </row>
    <row r="9" spans="1:16" x14ac:dyDescent="0.3">
      <c r="A9" s="11"/>
      <c r="B9" s="4" t="s">
        <v>18</v>
      </c>
      <c r="C9" s="1" t="s">
        <v>36</v>
      </c>
      <c r="D9" s="22">
        <v>2980</v>
      </c>
      <c r="E9" s="22">
        <v>2800</v>
      </c>
      <c r="F9" s="16">
        <v>3980</v>
      </c>
      <c r="G9" s="23">
        <v>2784</v>
      </c>
      <c r="H9" s="20">
        <v>2990</v>
      </c>
      <c r="I9" s="20">
        <v>1749</v>
      </c>
      <c r="J9" s="20">
        <v>2990</v>
      </c>
      <c r="K9" s="22">
        <v>2000</v>
      </c>
      <c r="L9" s="22">
        <v>3000</v>
      </c>
      <c r="M9" s="20">
        <v>2980</v>
      </c>
      <c r="N9" s="10">
        <v>2749.5</v>
      </c>
      <c r="O9" s="10">
        <f t="shared" si="0"/>
        <v>2825.3</v>
      </c>
      <c r="P9" s="8">
        <f t="shared" si="1"/>
        <v>2.7568648845244657E-2</v>
      </c>
    </row>
    <row r="10" spans="1:16" x14ac:dyDescent="0.3">
      <c r="A10" s="11"/>
      <c r="B10" s="4" t="s">
        <v>23</v>
      </c>
      <c r="C10" s="1" t="s">
        <v>61</v>
      </c>
      <c r="D10" s="22">
        <v>3475</v>
      </c>
      <c r="E10" s="22">
        <v>4900</v>
      </c>
      <c r="F10" s="22">
        <v>4933</v>
      </c>
      <c r="G10" s="20">
        <v>2600</v>
      </c>
      <c r="H10" s="20">
        <v>4550</v>
      </c>
      <c r="I10" s="20">
        <v>5960</v>
      </c>
      <c r="J10" s="20">
        <v>3000</v>
      </c>
      <c r="K10" s="22">
        <v>2780</v>
      </c>
      <c r="L10" s="22">
        <v>5000</v>
      </c>
      <c r="M10" s="20">
        <v>6000</v>
      </c>
      <c r="N10" s="10">
        <v>2743.3333333333335</v>
      </c>
      <c r="O10" s="10">
        <f t="shared" si="0"/>
        <v>4319.8</v>
      </c>
      <c r="P10" s="8">
        <f t="shared" si="1"/>
        <v>0.57465370595382748</v>
      </c>
    </row>
    <row r="11" spans="1:16" x14ac:dyDescent="0.3">
      <c r="A11" s="11"/>
      <c r="B11" s="4" t="s">
        <v>6</v>
      </c>
      <c r="C11" s="1" t="s">
        <v>61</v>
      </c>
      <c r="D11" s="22">
        <v>3255</v>
      </c>
      <c r="E11" s="22">
        <v>4900</v>
      </c>
      <c r="F11" s="16">
        <v>2450</v>
      </c>
      <c r="G11" s="20">
        <v>3300</v>
      </c>
      <c r="H11" s="20">
        <v>4550</v>
      </c>
      <c r="I11" s="20">
        <v>4750</v>
      </c>
      <c r="J11" s="20">
        <v>4000</v>
      </c>
      <c r="K11" s="22">
        <v>3300</v>
      </c>
      <c r="L11" s="22">
        <v>5000</v>
      </c>
      <c r="M11" s="20">
        <v>4900</v>
      </c>
      <c r="N11" s="10">
        <v>4172.5</v>
      </c>
      <c r="O11" s="10">
        <f t="shared" si="0"/>
        <v>4040.5</v>
      </c>
      <c r="P11" s="8">
        <f t="shared" si="1"/>
        <v>-3.1635710005991614E-2</v>
      </c>
    </row>
    <row r="12" spans="1:16" x14ac:dyDescent="0.3">
      <c r="A12" s="11"/>
      <c r="B12" s="4" t="s">
        <v>29</v>
      </c>
      <c r="C12" s="1" t="s">
        <v>33</v>
      </c>
      <c r="D12" s="16">
        <v>2980</v>
      </c>
      <c r="E12" s="22">
        <v>3950</v>
      </c>
      <c r="F12" s="16">
        <v>3480</v>
      </c>
      <c r="G12" s="20">
        <v>3980</v>
      </c>
      <c r="H12" s="23">
        <v>2000</v>
      </c>
      <c r="I12" s="20">
        <v>3000</v>
      </c>
      <c r="J12" s="20">
        <v>5990</v>
      </c>
      <c r="K12" s="22">
        <v>3500</v>
      </c>
      <c r="L12" s="22">
        <v>5000</v>
      </c>
      <c r="M12" s="20">
        <v>4000</v>
      </c>
      <c r="N12" s="10">
        <v>3920</v>
      </c>
      <c r="O12" s="10">
        <f t="shared" si="0"/>
        <v>3788</v>
      </c>
      <c r="P12" s="8">
        <f t="shared" si="1"/>
        <v>-3.3673469387755103E-2</v>
      </c>
    </row>
    <row r="13" spans="1:16" x14ac:dyDescent="0.3">
      <c r="A13" s="11"/>
      <c r="B13" s="4" t="s">
        <v>59</v>
      </c>
      <c r="C13" s="1" t="s">
        <v>67</v>
      </c>
      <c r="D13" s="22">
        <v>5980</v>
      </c>
      <c r="E13" s="22">
        <v>5800</v>
      </c>
      <c r="F13" s="22">
        <v>7250</v>
      </c>
      <c r="G13" s="20">
        <v>3490</v>
      </c>
      <c r="H13" s="20">
        <v>4560</v>
      </c>
      <c r="I13" s="20">
        <v>8500</v>
      </c>
      <c r="J13" s="20">
        <v>3980</v>
      </c>
      <c r="K13" s="22">
        <v>4320</v>
      </c>
      <c r="L13" s="22">
        <v>3600</v>
      </c>
      <c r="M13" s="20">
        <v>7000</v>
      </c>
      <c r="N13" s="10">
        <v>7425.7</v>
      </c>
      <c r="O13" s="10">
        <f t="shared" si="0"/>
        <v>5448</v>
      </c>
      <c r="P13" s="8">
        <f t="shared" si="1"/>
        <v>-0.26633179363561682</v>
      </c>
    </row>
    <row r="14" spans="1:16" x14ac:dyDescent="0.3">
      <c r="A14" s="11"/>
      <c r="B14" s="4" t="s">
        <v>20</v>
      </c>
      <c r="C14" s="1" t="s">
        <v>73</v>
      </c>
      <c r="D14" s="22">
        <v>14900</v>
      </c>
      <c r="E14" s="22">
        <v>24000</v>
      </c>
      <c r="F14" s="22">
        <v>16900</v>
      </c>
      <c r="G14" s="20">
        <v>25000</v>
      </c>
      <c r="H14" s="20"/>
      <c r="I14" s="20">
        <v>17200</v>
      </c>
      <c r="J14" s="20">
        <v>13900</v>
      </c>
      <c r="K14" s="22">
        <v>14500</v>
      </c>
      <c r="L14" s="22">
        <v>12000</v>
      </c>
      <c r="M14" s="20">
        <v>20000</v>
      </c>
      <c r="N14" s="10">
        <v>16266.666666666666</v>
      </c>
      <c r="O14" s="10">
        <f t="shared" si="0"/>
        <v>17600</v>
      </c>
      <c r="P14" s="8">
        <f t="shared" si="1"/>
        <v>8.1967213114754134E-2</v>
      </c>
    </row>
    <row r="15" spans="1:16" x14ac:dyDescent="0.3">
      <c r="A15" s="11" t="s">
        <v>74</v>
      </c>
      <c r="B15" s="4" t="s">
        <v>17</v>
      </c>
      <c r="C15" s="1" t="s">
        <v>37</v>
      </c>
      <c r="D15" s="18">
        <v>16944</v>
      </c>
      <c r="E15" s="22">
        <v>14900</v>
      </c>
      <c r="F15" s="16">
        <v>9900</v>
      </c>
      <c r="G15" s="20"/>
      <c r="H15" s="20"/>
      <c r="I15" s="20"/>
      <c r="J15" s="20">
        <v>10980</v>
      </c>
      <c r="K15" s="22">
        <v>13500</v>
      </c>
      <c r="L15" s="22">
        <v>10000</v>
      </c>
      <c r="M15" s="20"/>
      <c r="N15" s="10">
        <v>12999</v>
      </c>
      <c r="O15" s="10">
        <f t="shared" si="0"/>
        <v>12704</v>
      </c>
      <c r="P15" s="8">
        <f t="shared" si="1"/>
        <v>-2.2694053388722209E-2</v>
      </c>
    </row>
    <row r="16" spans="1:16" x14ac:dyDescent="0.3">
      <c r="A16" s="11"/>
      <c r="B16" s="4" t="s">
        <v>69</v>
      </c>
      <c r="C16" s="1" t="s">
        <v>42</v>
      </c>
      <c r="D16" s="22">
        <v>3080</v>
      </c>
      <c r="E16" s="22">
        <v>3317</v>
      </c>
      <c r="F16" s="22">
        <v>3000</v>
      </c>
      <c r="G16" s="20">
        <v>4080</v>
      </c>
      <c r="H16" s="20">
        <v>3300</v>
      </c>
      <c r="I16" s="20">
        <v>2800</v>
      </c>
      <c r="J16" s="20">
        <v>4690</v>
      </c>
      <c r="K16" s="22">
        <v>3100</v>
      </c>
      <c r="L16" s="22">
        <v>3000</v>
      </c>
      <c r="M16" s="20">
        <v>3000</v>
      </c>
      <c r="N16" s="10">
        <v>3055.4</v>
      </c>
      <c r="O16" s="10">
        <f t="shared" si="0"/>
        <v>3336.7</v>
      </c>
      <c r="P16" s="8">
        <f t="shared" si="1"/>
        <v>9.2066505203901194E-2</v>
      </c>
    </row>
    <row r="17" spans="1:16" x14ac:dyDescent="0.3">
      <c r="A17" s="11"/>
      <c r="B17" s="4" t="s">
        <v>11</v>
      </c>
      <c r="C17" s="1" t="s">
        <v>75</v>
      </c>
      <c r="D17" s="22">
        <v>7680</v>
      </c>
      <c r="E17" s="22">
        <v>16900</v>
      </c>
      <c r="F17" s="22"/>
      <c r="G17" s="20">
        <v>7980</v>
      </c>
      <c r="H17" s="20">
        <v>7900</v>
      </c>
      <c r="I17" s="20">
        <v>7900</v>
      </c>
      <c r="J17" s="20">
        <v>12980</v>
      </c>
      <c r="K17" s="22">
        <v>9500</v>
      </c>
      <c r="L17" s="22">
        <v>6000</v>
      </c>
      <c r="M17" s="20">
        <v>7500</v>
      </c>
      <c r="N17" s="10">
        <v>9514</v>
      </c>
      <c r="O17" s="10">
        <f t="shared" si="0"/>
        <v>9371.1111111111113</v>
      </c>
      <c r="P17" s="8">
        <f t="shared" si="1"/>
        <v>-1.5018802700114429E-2</v>
      </c>
    </row>
    <row r="18" spans="1:16" x14ac:dyDescent="0.3">
      <c r="A18" s="11"/>
      <c r="B18" s="4" t="s">
        <v>31</v>
      </c>
      <c r="C18" s="1" t="s">
        <v>60</v>
      </c>
      <c r="D18" s="22">
        <v>7980</v>
      </c>
      <c r="E18" s="22">
        <v>7500</v>
      </c>
      <c r="F18" s="16">
        <v>6980</v>
      </c>
      <c r="G18" s="23">
        <v>6980</v>
      </c>
      <c r="H18" s="23">
        <v>7900</v>
      </c>
      <c r="I18" s="20">
        <v>7000</v>
      </c>
      <c r="J18" s="20">
        <v>7990</v>
      </c>
      <c r="K18" s="22">
        <v>7500</v>
      </c>
      <c r="L18" s="22">
        <v>8500</v>
      </c>
      <c r="M18" s="20">
        <v>8000</v>
      </c>
      <c r="N18" s="10">
        <v>7581</v>
      </c>
      <c r="O18" s="10">
        <f t="shared" si="0"/>
        <v>7633</v>
      </c>
      <c r="P18" s="8">
        <f t="shared" si="1"/>
        <v>6.8592533966495188E-3</v>
      </c>
    </row>
    <row r="19" spans="1:16" x14ac:dyDescent="0.3">
      <c r="A19" s="11" t="s">
        <v>66</v>
      </c>
      <c r="B19" s="9" t="s">
        <v>3</v>
      </c>
      <c r="C19" s="1" t="s">
        <v>49</v>
      </c>
      <c r="D19" s="22">
        <v>3480</v>
      </c>
      <c r="E19" s="22">
        <v>2500</v>
      </c>
      <c r="F19" s="22">
        <v>3950</v>
      </c>
      <c r="G19" s="20"/>
      <c r="H19" s="20">
        <v>3000</v>
      </c>
      <c r="I19" s="20"/>
      <c r="J19" s="20">
        <v>2990</v>
      </c>
      <c r="K19" s="22">
        <v>2750</v>
      </c>
      <c r="L19" s="22">
        <v>4000</v>
      </c>
      <c r="M19" s="20"/>
      <c r="N19" s="10">
        <v>3083.8333333333335</v>
      </c>
      <c r="O19" s="10">
        <f t="shared" si="0"/>
        <v>3238.5714285714284</v>
      </c>
      <c r="P19" s="8">
        <f t="shared" si="1"/>
        <v>5.0177191343488609E-2</v>
      </c>
    </row>
    <row r="20" spans="1:16" x14ac:dyDescent="0.3">
      <c r="A20" s="11"/>
      <c r="B20" s="9" t="s">
        <v>5</v>
      </c>
      <c r="C20" s="1" t="s">
        <v>52</v>
      </c>
      <c r="D20" s="22">
        <v>2480</v>
      </c>
      <c r="E20" s="22">
        <v>5500</v>
      </c>
      <c r="F20" s="22">
        <v>6900</v>
      </c>
      <c r="G20" s="23"/>
      <c r="H20" s="20">
        <v>5900</v>
      </c>
      <c r="I20" s="20"/>
      <c r="J20" s="20">
        <v>4500</v>
      </c>
      <c r="K20" s="22">
        <v>5900</v>
      </c>
      <c r="L20" s="22">
        <v>5000</v>
      </c>
      <c r="M20" s="20"/>
      <c r="N20" s="10">
        <v>5670</v>
      </c>
      <c r="O20" s="10">
        <f t="shared" si="0"/>
        <v>5168.5714285714284</v>
      </c>
      <c r="P20" s="8">
        <f>(O20-N20)/N20</f>
        <v>-8.8435374149659893E-2</v>
      </c>
    </row>
    <row r="21" spans="1:16" x14ac:dyDescent="0.3">
      <c r="A21" s="11"/>
      <c r="B21" s="9" t="s">
        <v>24</v>
      </c>
      <c r="C21" s="1" t="s">
        <v>50</v>
      </c>
      <c r="D21" s="22">
        <v>4000</v>
      </c>
      <c r="E21" s="22"/>
      <c r="F21" s="22">
        <v>6400</v>
      </c>
      <c r="G21" s="20">
        <v>7980</v>
      </c>
      <c r="H21" s="20"/>
      <c r="I21" s="20"/>
      <c r="J21" s="20">
        <v>7000</v>
      </c>
      <c r="K21" s="22">
        <v>14000</v>
      </c>
      <c r="L21" s="22">
        <v>3300</v>
      </c>
      <c r="M21" s="20"/>
      <c r="N21" s="10">
        <v>7310</v>
      </c>
      <c r="O21" s="10">
        <f t="shared" si="0"/>
        <v>7113.333333333333</v>
      </c>
      <c r="P21" s="8">
        <f t="shared" si="1"/>
        <v>-2.6903784769721883E-2</v>
      </c>
    </row>
    <row r="22" spans="1:16" x14ac:dyDescent="0.3">
      <c r="A22" s="11" t="s">
        <v>43</v>
      </c>
      <c r="B22" s="9" t="s">
        <v>1</v>
      </c>
      <c r="C22" s="1" t="s">
        <v>38</v>
      </c>
      <c r="D22" s="24">
        <v>430</v>
      </c>
      <c r="E22" s="24">
        <v>600</v>
      </c>
      <c r="F22" s="24">
        <v>600</v>
      </c>
      <c r="G22" s="20">
        <v>530</v>
      </c>
      <c r="H22" s="20">
        <v>650</v>
      </c>
      <c r="I22" s="20">
        <v>600</v>
      </c>
      <c r="J22" s="20">
        <v>480</v>
      </c>
      <c r="K22" s="24">
        <v>480</v>
      </c>
      <c r="L22" s="24">
        <v>700</v>
      </c>
      <c r="M22" s="20">
        <v>600</v>
      </c>
      <c r="N22" s="10">
        <v>557</v>
      </c>
      <c r="O22" s="10">
        <f t="shared" si="0"/>
        <v>567</v>
      </c>
      <c r="P22" s="8">
        <f t="shared" si="1"/>
        <v>1.7953321364452424E-2</v>
      </c>
    </row>
    <row r="23" spans="1:16" x14ac:dyDescent="0.3">
      <c r="A23" s="11"/>
      <c r="B23" s="9" t="s">
        <v>12</v>
      </c>
      <c r="C23" s="1" t="s">
        <v>56</v>
      </c>
      <c r="D23" s="24">
        <v>1340</v>
      </c>
      <c r="E23" s="24">
        <v>1500</v>
      </c>
      <c r="F23" s="24">
        <v>1480</v>
      </c>
      <c r="G23" s="20">
        <v>1410</v>
      </c>
      <c r="H23" s="20">
        <v>1650</v>
      </c>
      <c r="I23" s="20">
        <v>1530</v>
      </c>
      <c r="J23" s="20">
        <v>1320</v>
      </c>
      <c r="K23" s="24">
        <v>1340</v>
      </c>
      <c r="L23" s="24">
        <v>1600</v>
      </c>
      <c r="M23" s="20">
        <v>1500</v>
      </c>
      <c r="N23" s="10">
        <v>1467</v>
      </c>
      <c r="O23" s="10">
        <f t="shared" si="0"/>
        <v>1467</v>
      </c>
      <c r="P23" s="8">
        <f t="shared" si="1"/>
        <v>0</v>
      </c>
    </row>
    <row r="24" spans="1:16" x14ac:dyDescent="0.3">
      <c r="A24" s="11"/>
      <c r="B24" s="9" t="s">
        <v>26</v>
      </c>
      <c r="C24" s="1" t="s">
        <v>35</v>
      </c>
      <c r="D24" s="24">
        <v>1700</v>
      </c>
      <c r="E24" s="24">
        <v>1900</v>
      </c>
      <c r="F24" s="24">
        <v>1980</v>
      </c>
      <c r="G24" s="20">
        <v>2030</v>
      </c>
      <c r="H24" s="20">
        <v>1950</v>
      </c>
      <c r="I24" s="20">
        <v>1950</v>
      </c>
      <c r="J24" s="20">
        <v>1730</v>
      </c>
      <c r="K24" s="24">
        <v>1730</v>
      </c>
      <c r="L24" s="24">
        <v>2000</v>
      </c>
      <c r="M24" s="20">
        <v>1850</v>
      </c>
      <c r="N24" s="10">
        <v>1882</v>
      </c>
      <c r="O24" s="10">
        <f t="shared" si="0"/>
        <v>1882</v>
      </c>
      <c r="P24" s="8">
        <f t="shared" si="1"/>
        <v>0</v>
      </c>
    </row>
    <row r="25" spans="1:16" x14ac:dyDescent="0.3">
      <c r="A25" s="11"/>
      <c r="B25" s="9" t="s">
        <v>28</v>
      </c>
      <c r="C25" s="1" t="s">
        <v>53</v>
      </c>
      <c r="D25" s="24">
        <v>2283</v>
      </c>
      <c r="E25" s="17">
        <v>2750</v>
      </c>
      <c r="F25" s="24">
        <v>3300</v>
      </c>
      <c r="G25" s="23">
        <v>2680</v>
      </c>
      <c r="H25" s="20">
        <v>3300</v>
      </c>
      <c r="I25" s="20">
        <v>3200</v>
      </c>
      <c r="J25" s="20">
        <v>3790</v>
      </c>
      <c r="K25" s="17">
        <v>2583</v>
      </c>
      <c r="L25" s="24">
        <v>3900</v>
      </c>
      <c r="M25" s="20">
        <v>3700</v>
      </c>
      <c r="N25" s="10">
        <v>3194.3</v>
      </c>
      <c r="O25" s="10">
        <f t="shared" si="0"/>
        <v>3148.6</v>
      </c>
      <c r="P25" s="8">
        <f t="shared" si="1"/>
        <v>-1.4306733869705497E-2</v>
      </c>
    </row>
    <row r="26" spans="1:16" x14ac:dyDescent="0.3">
      <c r="A26" s="11"/>
      <c r="B26" s="9" t="s">
        <v>72</v>
      </c>
      <c r="C26" s="1" t="s">
        <v>34</v>
      </c>
      <c r="D26" s="24">
        <v>32380</v>
      </c>
      <c r="E26" s="24">
        <v>34800</v>
      </c>
      <c r="F26" s="24">
        <v>31900</v>
      </c>
      <c r="G26" s="23">
        <v>32380</v>
      </c>
      <c r="H26" s="20">
        <v>29800</v>
      </c>
      <c r="I26" s="20">
        <v>35200</v>
      </c>
      <c r="J26" s="20">
        <v>31248</v>
      </c>
      <c r="K26" s="24">
        <v>32330</v>
      </c>
      <c r="L26" s="24">
        <v>36000</v>
      </c>
      <c r="M26" s="20">
        <v>30000</v>
      </c>
      <c r="N26" s="10">
        <v>32855.800000000003</v>
      </c>
      <c r="O26" s="10">
        <f t="shared" si="0"/>
        <v>32603.8</v>
      </c>
      <c r="P26" s="8">
        <f t="shared" si="1"/>
        <v>-7.6698786819984176E-3</v>
      </c>
    </row>
    <row r="27" spans="1:16" x14ac:dyDescent="0.3">
      <c r="A27" s="11"/>
      <c r="B27" s="9" t="s">
        <v>15</v>
      </c>
      <c r="C27" s="1" t="s">
        <v>46</v>
      </c>
      <c r="D27" s="24">
        <f>1400/300*250</f>
        <v>1166.6666666666667</v>
      </c>
      <c r="E27" s="24">
        <v>2483.3333333333335</v>
      </c>
      <c r="F27" s="17">
        <v>980</v>
      </c>
      <c r="G27" s="20">
        <v>1690</v>
      </c>
      <c r="H27" s="20">
        <v>1500</v>
      </c>
      <c r="I27" s="20"/>
      <c r="J27" s="20">
        <v>1490</v>
      </c>
      <c r="K27" s="24">
        <v>1350</v>
      </c>
      <c r="L27" s="24">
        <v>1500</v>
      </c>
      <c r="M27" s="20">
        <v>1200</v>
      </c>
      <c r="N27" s="10">
        <v>1421.1111111111111</v>
      </c>
      <c r="O27" s="10">
        <f t="shared" si="0"/>
        <v>1484.4444444444443</v>
      </c>
      <c r="P27" s="8">
        <f t="shared" si="1"/>
        <v>4.4566067240031225E-2</v>
      </c>
    </row>
    <row r="28" spans="1:16" x14ac:dyDescent="0.3">
      <c r="A28" s="11"/>
      <c r="B28" s="9" t="s">
        <v>19</v>
      </c>
      <c r="C28" s="1" t="s">
        <v>47</v>
      </c>
      <c r="D28" s="24">
        <v>10770</v>
      </c>
      <c r="E28" s="17">
        <v>9400</v>
      </c>
      <c r="F28" s="24">
        <v>10800</v>
      </c>
      <c r="G28" s="20">
        <v>12900</v>
      </c>
      <c r="H28" s="23">
        <v>9900</v>
      </c>
      <c r="I28" s="20">
        <v>10700</v>
      </c>
      <c r="J28" s="20">
        <v>10780</v>
      </c>
      <c r="K28" s="24">
        <v>10780</v>
      </c>
      <c r="L28" s="24">
        <v>11500</v>
      </c>
      <c r="M28" s="20">
        <v>11500</v>
      </c>
      <c r="N28" s="10">
        <v>10220</v>
      </c>
      <c r="O28" s="10">
        <f t="shared" si="0"/>
        <v>10903</v>
      </c>
      <c r="P28" s="8">
        <f t="shared" si="1"/>
        <v>6.6829745596868884E-2</v>
      </c>
    </row>
    <row r="29" spans="1:16" x14ac:dyDescent="0.3">
      <c r="A29" s="11"/>
      <c r="B29" s="9" t="s">
        <v>30</v>
      </c>
      <c r="C29" s="1" t="s">
        <v>51</v>
      </c>
      <c r="D29" s="24">
        <v>830</v>
      </c>
      <c r="E29" s="17">
        <v>796</v>
      </c>
      <c r="F29" s="24">
        <v>900</v>
      </c>
      <c r="G29" s="20">
        <v>830</v>
      </c>
      <c r="H29" s="20">
        <v>940</v>
      </c>
      <c r="I29" s="20">
        <v>880</v>
      </c>
      <c r="J29" s="20">
        <v>692</v>
      </c>
      <c r="K29" s="24">
        <v>830</v>
      </c>
      <c r="L29" s="24">
        <v>960</v>
      </c>
      <c r="M29" s="20">
        <v>880</v>
      </c>
      <c r="N29" s="10">
        <v>865.8</v>
      </c>
      <c r="O29" s="10">
        <f t="shared" si="0"/>
        <v>853.8</v>
      </c>
      <c r="P29" s="8">
        <f t="shared" si="1"/>
        <v>-1.3860013860013861E-2</v>
      </c>
    </row>
    <row r="30" spans="1:16" x14ac:dyDescent="0.3">
      <c r="A30" s="11"/>
      <c r="B30" s="9" t="s">
        <v>4</v>
      </c>
      <c r="C30" s="1" t="s">
        <v>41</v>
      </c>
      <c r="D30" s="24">
        <v>1710</v>
      </c>
      <c r="E30" s="24">
        <v>1750</v>
      </c>
      <c r="F30" s="17">
        <v>1780</v>
      </c>
      <c r="G30" s="20">
        <v>2000</v>
      </c>
      <c r="H30" s="20">
        <v>1900</v>
      </c>
      <c r="I30" s="20">
        <v>2000</v>
      </c>
      <c r="J30" s="20">
        <v>1840</v>
      </c>
      <c r="K30" s="24">
        <v>1900</v>
      </c>
      <c r="L30" s="24">
        <v>2300</v>
      </c>
      <c r="M30" s="20">
        <v>2550</v>
      </c>
      <c r="N30" s="10">
        <v>1973</v>
      </c>
      <c r="O30" s="10">
        <f t="shared" si="0"/>
        <v>1973</v>
      </c>
      <c r="P30" s="8">
        <f t="shared" si="1"/>
        <v>0</v>
      </c>
    </row>
    <row r="31" spans="1:16" x14ac:dyDescent="0.3">
      <c r="A31" s="11"/>
      <c r="B31" s="9" t="s">
        <v>2</v>
      </c>
      <c r="C31" s="1" t="s">
        <v>40</v>
      </c>
      <c r="D31" s="24">
        <v>2300</v>
      </c>
      <c r="E31" s="24">
        <v>2800</v>
      </c>
      <c r="F31" s="24">
        <v>2850</v>
      </c>
      <c r="G31" s="20">
        <v>2680</v>
      </c>
      <c r="H31" s="20">
        <v>3250</v>
      </c>
      <c r="I31" s="20">
        <v>3300</v>
      </c>
      <c r="J31" s="20">
        <v>2380</v>
      </c>
      <c r="K31" s="24">
        <v>2380</v>
      </c>
      <c r="L31" s="24">
        <v>2900</v>
      </c>
      <c r="M31" s="20">
        <v>3000</v>
      </c>
      <c r="N31" s="10">
        <v>2784</v>
      </c>
      <c r="O31" s="10">
        <f t="shared" si="0"/>
        <v>2784</v>
      </c>
      <c r="P31" s="8">
        <f t="shared" si="1"/>
        <v>0</v>
      </c>
    </row>
    <row r="32" spans="1:16" x14ac:dyDescent="0.3">
      <c r="A32" s="11"/>
      <c r="B32" s="9" t="s">
        <v>25</v>
      </c>
      <c r="C32" s="1" t="s">
        <v>45</v>
      </c>
      <c r="D32" s="24">
        <v>6480</v>
      </c>
      <c r="E32" s="24">
        <v>7500</v>
      </c>
      <c r="F32" s="17">
        <v>5980</v>
      </c>
      <c r="G32" s="23">
        <v>6480</v>
      </c>
      <c r="H32" s="20">
        <v>5980</v>
      </c>
      <c r="I32" s="20">
        <v>6500</v>
      </c>
      <c r="J32" s="20">
        <v>8480</v>
      </c>
      <c r="K32" s="24">
        <v>7480</v>
      </c>
      <c r="L32" s="24">
        <v>8900</v>
      </c>
      <c r="M32" s="20">
        <v>6900</v>
      </c>
      <c r="N32" s="10">
        <v>7058</v>
      </c>
      <c r="O32" s="10">
        <f t="shared" si="0"/>
        <v>7068</v>
      </c>
      <c r="P32" s="8">
        <f t="shared" si="1"/>
        <v>1.4168319637291016E-3</v>
      </c>
    </row>
    <row r="33" spans="1:16" x14ac:dyDescent="0.3">
      <c r="A33" s="11"/>
      <c r="B33" s="9" t="s">
        <v>16</v>
      </c>
      <c r="C33" s="1" t="s">
        <v>55</v>
      </c>
      <c r="D33" s="24">
        <v>11800</v>
      </c>
      <c r="E33" s="24">
        <v>11800</v>
      </c>
      <c r="F33" s="24">
        <v>10500</v>
      </c>
      <c r="G33" s="20">
        <v>12480</v>
      </c>
      <c r="H33" s="20">
        <v>11580</v>
      </c>
      <c r="I33" s="20">
        <v>6200</v>
      </c>
      <c r="J33" s="20">
        <v>11880</v>
      </c>
      <c r="K33" s="24">
        <v>8980</v>
      </c>
      <c r="L33" s="24">
        <v>12900</v>
      </c>
      <c r="M33" s="20">
        <v>11500</v>
      </c>
      <c r="N33" s="10">
        <v>10802</v>
      </c>
      <c r="O33" s="10">
        <f t="shared" si="0"/>
        <v>10962</v>
      </c>
      <c r="P33" s="8">
        <f t="shared" si="1"/>
        <v>1.4812071838548418E-2</v>
      </c>
    </row>
    <row r="34" spans="1:16" x14ac:dyDescent="0.3">
      <c r="A34" s="11"/>
      <c r="B34" s="9" t="s">
        <v>21</v>
      </c>
      <c r="C34" s="1" t="s">
        <v>54</v>
      </c>
      <c r="D34" s="17">
        <v>31900</v>
      </c>
      <c r="E34" s="25">
        <v>24800</v>
      </c>
      <c r="F34" s="24">
        <v>23000</v>
      </c>
      <c r="G34" s="20">
        <v>23900</v>
      </c>
      <c r="H34" s="23">
        <v>21900</v>
      </c>
      <c r="I34" s="20">
        <v>26000</v>
      </c>
      <c r="J34" s="20">
        <v>32900</v>
      </c>
      <c r="K34" s="24">
        <v>24900</v>
      </c>
      <c r="L34" s="24">
        <v>27500</v>
      </c>
      <c r="M34" s="20">
        <v>24500</v>
      </c>
      <c r="N34" s="10">
        <v>26660</v>
      </c>
      <c r="O34" s="10">
        <f t="shared" si="0"/>
        <v>26130</v>
      </c>
      <c r="P34" s="8">
        <f t="shared" si="1"/>
        <v>-1.9879969992498126E-2</v>
      </c>
    </row>
    <row r="35" spans="1:16" x14ac:dyDescent="0.3">
      <c r="A35" s="5" t="s">
        <v>44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57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2025-06-02T07:35:46Z</cp:lastPrinted>
  <dcterms:created xsi:type="dcterms:W3CDTF">2024-01-11T07:26:44Z</dcterms:created>
  <dcterms:modified xsi:type="dcterms:W3CDTF">2025-10-30T07:40:32Z</dcterms:modified>
  <cp:version>0906.0200.01</cp:version>
</cp:coreProperties>
</file>