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미\물가관련업무\★물가모니터요원 운영\2025 물가모니터운영\물가모니터요원 보상금 지급\2025. 5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16" i="2" l="1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<sst xmlns="http://schemas.openxmlformats.org/spreadsheetml/2006/main" count="87" uniqueCount="85">
  <si>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</si>
  <si>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</si>
  <si>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</si>
  <si>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</si>
  <si>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</si>
  <si>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</si>
  <si>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</si>
  <si>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</si>
  <si>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</si>
  <si>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</si>
  <si>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</si>
  <si>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</si>
  <si>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</si>
  <si>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</si>
  <si>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</si>
  <si>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</si>
  <si>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</si>
  <si>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</si>
  <si>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</si>
  <si>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</si>
  <si>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</si>
  <si>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</si>
  <si>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</si>
  <si>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</si>
  <si>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</si>
  <si>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</si>
  <si>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</si>
  <si>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</si>
  <si>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</si>
  <si>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</si>
  <si>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</si>
  <si>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</si>
  <si>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</si>
  <si>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</si>
  <si>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</si>
  <si>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</si>
  <si>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</si>
  <si>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</si>
  <si>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</si>
  <si>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</si>
  <si>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</si>
  <si>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</si>
  <si>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</si>
  <si>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</si>
  <si>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</si>
  <si>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</si>
  <si>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</si>
  <si>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</si>
  <si>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</si>
  <si>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</si>
  <si>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</si>
  <si>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</si>
  <si>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</si>
  <si>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</si>
  <si>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</si>
  <si>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</si>
  <si>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</si>
  <si>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</si>
  <si>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</si>
  <si>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</si>
  <si>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</si>
  <si>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</si>
  <si>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</si>
  <si>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</si>
  <si>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</si>
  <si>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</si>
  <si>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</si>
  <si>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</si>
  <si>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</si>
  <si>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</si>
  <si>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</si>
  <si>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</si>
  <si>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</si>
  <si>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</si>
  <si>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</si>
  <si>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</si>
  <si>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</si>
  <si>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</si>
  <si>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</si>
  <si>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</si>
  <si>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</si>
  <si>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2025년 5월 셋째주 생활물가 정보</t>
    <phoneticPr fontId="2" type="noConversion"/>
  </si>
  <si>
    <t>4월셋째주</t>
    <phoneticPr fontId="2" type="noConversion"/>
  </si>
  <si>
    <t>5월셋째주</t>
    <phoneticPr fontId="2" type="noConversion"/>
  </si>
  <si>
    <t>* 수산물의 경우 생물기준으로 하되, 없을시 냉동기준으로 조사.(옥산로컬푸드 고등어, 오징어, 갈치 냉동)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</si>
</sst>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:A14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3" width="12.33203125" customWidth="1"/>
    <col min="16" max="16" width="10.88671875" customWidth="1"/>
  </cols>
  <sheetData>
    <row r="1" spans="1:16" ht="30.75" customHeight="1" x14ac:dyDescent="0.15">
      <c r="A1" s="23" t="s">
        <v>81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82</v>
      </c>
      <c r="O4" s="6" t="s">
        <v>83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62900</v>
      </c>
      <c r="E5" s="13">
        <v>63000</v>
      </c>
      <c r="F5" s="13">
        <v>69800</v>
      </c>
      <c r="G5" s="18"/>
      <c r="H5" s="14">
        <v>71500</v>
      </c>
      <c r="I5" s="14">
        <v>65000</v>
      </c>
      <c r="J5" s="14">
        <v>63900</v>
      </c>
      <c r="K5" s="13">
        <v>60000</v>
      </c>
      <c r="L5" s="13">
        <v>65000</v>
      </c>
      <c r="M5" s="14">
        <v>67000</v>
      </c>
      <c r="N5" s="15">
        <v>64266.666666666664</v>
      </c>
      <c r="O5" s="15">
        <f>AVERAGEA(D5:M5)</f>
        <v>65344.444444444445</v>
      </c>
      <c r="P5" s="16">
        <f>(O5-N5)/N5</f>
        <v>1.6770401106500743E-2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1900</v>
      </c>
      <c r="E6" s="17">
        <v>2800</v>
      </c>
      <c r="F6" s="17">
        <v>1980</v>
      </c>
      <c r="G6" s="14">
        <v>3480</v>
      </c>
      <c r="H6" s="19">
        <v>3580</v>
      </c>
      <c r="I6" s="14">
        <v>1500</v>
      </c>
      <c r="J6" s="14">
        <v>2480</v>
      </c>
      <c r="K6" s="12">
        <v>2200</v>
      </c>
      <c r="L6" s="17">
        <v>3000</v>
      </c>
      <c r="M6" s="14">
        <v>2900</v>
      </c>
      <c r="N6" s="15">
        <v>2657</v>
      </c>
      <c r="O6" s="15">
        <f t="shared" ref="O6:O34" si="0">AVERAGEA(D6:M6)</f>
        <v>2582</v>
      </c>
      <c r="P6" s="16">
        <f t="shared" ref="P6:P34" si="1">(O6-N6)/N6</f>
        <v>-2.8227324049680091E-2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4220</v>
      </c>
      <c r="E7" s="17">
        <v>3000</v>
      </c>
      <c r="F7" s="17">
        <v>3980</v>
      </c>
      <c r="G7" s="19">
        <v>4980</v>
      </c>
      <c r="H7" s="19">
        <v>4580</v>
      </c>
      <c r="I7" s="19">
        <v>3900</v>
      </c>
      <c r="J7" s="19">
        <v>3990</v>
      </c>
      <c r="K7" s="17">
        <v>2500</v>
      </c>
      <c r="L7" s="17">
        <v>5000</v>
      </c>
      <c r="M7" s="19">
        <v>4500</v>
      </c>
      <c r="N7" s="15">
        <v>5137</v>
      </c>
      <c r="O7" s="15">
        <f t="shared" si="0"/>
        <v>4065</v>
      </c>
      <c r="P7" s="16">
        <f t="shared" si="1"/>
        <v>-0.20868211018103952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5980</v>
      </c>
      <c r="E8" s="17">
        <v>3000</v>
      </c>
      <c r="F8" s="17">
        <v>2480</v>
      </c>
      <c r="G8" s="19">
        <v>2800</v>
      </c>
      <c r="H8" s="19">
        <v>5990</v>
      </c>
      <c r="I8" s="19">
        <v>3500</v>
      </c>
      <c r="J8" s="19">
        <v>3990</v>
      </c>
      <c r="K8" s="17">
        <v>2500</v>
      </c>
      <c r="L8" s="17">
        <v>3500</v>
      </c>
      <c r="M8" s="19">
        <v>5600</v>
      </c>
      <c r="N8" s="15">
        <v>4338</v>
      </c>
      <c r="O8" s="15">
        <f t="shared" si="0"/>
        <v>3934</v>
      </c>
      <c r="P8" s="16">
        <f t="shared" si="1"/>
        <v>-9.3130474873213465E-2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1980</v>
      </c>
      <c r="E9" s="17">
        <v>1800</v>
      </c>
      <c r="F9" s="17">
        <v>2980</v>
      </c>
      <c r="G9" s="19">
        <v>2480</v>
      </c>
      <c r="H9" s="19">
        <v>2580</v>
      </c>
      <c r="I9" s="19">
        <v>1090</v>
      </c>
      <c r="J9" s="19">
        <v>2000</v>
      </c>
      <c r="K9" s="17">
        <v>3000</v>
      </c>
      <c r="L9" s="17">
        <v>3000</v>
      </c>
      <c r="M9" s="19">
        <v>1980</v>
      </c>
      <c r="N9" s="15">
        <v>2247</v>
      </c>
      <c r="O9" s="15">
        <f t="shared" si="0"/>
        <v>2289</v>
      </c>
      <c r="P9" s="16">
        <f t="shared" si="1"/>
        <v>1.8691588785046728E-2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3330</v>
      </c>
      <c r="E10" s="17">
        <v>7000</v>
      </c>
      <c r="F10" s="17">
        <v>1640</v>
      </c>
      <c r="G10" s="19">
        <v>3400</v>
      </c>
      <c r="H10" s="19">
        <v>2980</v>
      </c>
      <c r="I10" s="19">
        <v>3800</v>
      </c>
      <c r="J10" s="19">
        <v>6300</v>
      </c>
      <c r="K10" s="17">
        <v>2900</v>
      </c>
      <c r="L10" s="17">
        <v>5000</v>
      </c>
      <c r="M10" s="19">
        <v>6000</v>
      </c>
      <c r="N10" s="15">
        <v>4565</v>
      </c>
      <c r="O10" s="15">
        <f t="shared" si="0"/>
        <v>4235</v>
      </c>
      <c r="P10" s="16">
        <f t="shared" si="1"/>
        <v>-7.2289156626506021E-2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8250</v>
      </c>
      <c r="E11" s="17">
        <v>6000</v>
      </c>
      <c r="F11" s="17">
        <v>3900</v>
      </c>
      <c r="G11" s="19">
        <v>8500</v>
      </c>
      <c r="H11" s="19">
        <v>3300</v>
      </c>
      <c r="I11" s="19">
        <v>4900</v>
      </c>
      <c r="J11" s="19">
        <v>7000</v>
      </c>
      <c r="K11" s="17"/>
      <c r="L11" s="17">
        <v>5000</v>
      </c>
      <c r="M11" s="19">
        <v>7000</v>
      </c>
      <c r="N11" s="15">
        <v>6485</v>
      </c>
      <c r="O11" s="15">
        <f t="shared" si="0"/>
        <v>5983.333333333333</v>
      </c>
      <c r="P11" s="16">
        <f t="shared" si="1"/>
        <v>-7.7358005654073553E-2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5980</v>
      </c>
      <c r="E12" s="17">
        <v>6000</v>
      </c>
      <c r="F12" s="17">
        <v>4980</v>
      </c>
      <c r="G12" s="19">
        <v>5980</v>
      </c>
      <c r="H12" s="19">
        <v>2980</v>
      </c>
      <c r="I12" s="19">
        <v>3890</v>
      </c>
      <c r="J12" s="19">
        <v>5990</v>
      </c>
      <c r="K12" s="17">
        <v>4000</v>
      </c>
      <c r="L12" s="17">
        <v>3000</v>
      </c>
      <c r="M12" s="19">
        <v>3000</v>
      </c>
      <c r="N12" s="15">
        <v>4549</v>
      </c>
      <c r="O12" s="15">
        <f t="shared" si="0"/>
        <v>4580</v>
      </c>
      <c r="P12" s="16">
        <f t="shared" si="1"/>
        <v>6.8146845460540775E-3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3600</v>
      </c>
      <c r="E13" s="17">
        <v>1650</v>
      </c>
      <c r="F13" s="17">
        <v>6900</v>
      </c>
      <c r="G13" s="19">
        <v>7500</v>
      </c>
      <c r="H13" s="19">
        <v>4560</v>
      </c>
      <c r="I13" s="19">
        <v>8500</v>
      </c>
      <c r="J13" s="19">
        <v>4980</v>
      </c>
      <c r="K13" s="17">
        <v>4200</v>
      </c>
      <c r="L13" s="17">
        <v>1800</v>
      </c>
      <c r="M13" s="19">
        <v>4560</v>
      </c>
      <c r="N13" s="15">
        <v>4823</v>
      </c>
      <c r="O13" s="15">
        <f t="shared" si="0"/>
        <v>4825</v>
      </c>
      <c r="P13" s="16">
        <f t="shared" si="1"/>
        <v>4.1467965996267884E-4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13910</v>
      </c>
      <c r="E14" s="17">
        <v>24000</v>
      </c>
      <c r="F14" s="17">
        <v>16800</v>
      </c>
      <c r="G14" s="19">
        <v>23960</v>
      </c>
      <c r="H14" s="19"/>
      <c r="I14" s="19">
        <v>17200</v>
      </c>
      <c r="J14" s="19">
        <v>12900</v>
      </c>
      <c r="K14" s="17">
        <v>14000</v>
      </c>
      <c r="L14" s="17">
        <v>12000</v>
      </c>
      <c r="M14" s="19">
        <v>19600</v>
      </c>
      <c r="N14" s="15">
        <v>17141.111111111109</v>
      </c>
      <c r="O14" s="15">
        <f t="shared" si="0"/>
        <v>17152.222222222223</v>
      </c>
      <c r="P14" s="16">
        <f t="shared" si="1"/>
        <v>6.4821416996187328E-4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14380</v>
      </c>
      <c r="E15" s="17">
        <v>14900</v>
      </c>
      <c r="F15" s="17">
        <v>6630</v>
      </c>
      <c r="G15" s="19"/>
      <c r="H15" s="19">
        <v>11000</v>
      </c>
      <c r="I15" s="19"/>
      <c r="J15" s="19">
        <v>19980</v>
      </c>
      <c r="K15" s="17">
        <v>10000</v>
      </c>
      <c r="L15" s="17">
        <v>10000</v>
      </c>
      <c r="M15" s="19">
        <v>13500</v>
      </c>
      <c r="N15" s="15">
        <v>12536.25</v>
      </c>
      <c r="O15" s="15">
        <f t="shared" si="0"/>
        <v>12548.75</v>
      </c>
      <c r="P15" s="16">
        <f t="shared" si="1"/>
        <v>9.9710838568152363E-4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1980</v>
      </c>
      <c r="E16" s="17">
        <v>2820</v>
      </c>
      <c r="F16" s="17">
        <v>2400</v>
      </c>
      <c r="G16" s="19">
        <v>2500</v>
      </c>
      <c r="H16" s="19">
        <v>2800</v>
      </c>
      <c r="I16" s="19">
        <v>2300</v>
      </c>
      <c r="J16" s="19">
        <v>4290</v>
      </c>
      <c r="K16" s="17">
        <v>2800</v>
      </c>
      <c r="L16" s="17">
        <v>2500</v>
      </c>
      <c r="M16" s="19">
        <v>3300</v>
      </c>
      <c r="N16" s="15">
        <v>2579</v>
      </c>
      <c r="O16" s="15">
        <f t="shared" si="0"/>
        <v>2769</v>
      </c>
      <c r="P16" s="16">
        <f t="shared" si="1"/>
        <v>7.3671965878247384E-2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9790</v>
      </c>
      <c r="E17" s="17">
        <v>8900</v>
      </c>
      <c r="F17" s="17">
        <v>6900</v>
      </c>
      <c r="G17" s="18">
        <v>6980</v>
      </c>
      <c r="H17" s="19">
        <v>8900</v>
      </c>
      <c r="I17" s="19">
        <v>7900</v>
      </c>
      <c r="J17" s="19">
        <v>9590</v>
      </c>
      <c r="K17" s="17">
        <v>10000</v>
      </c>
      <c r="L17" s="17">
        <v>8000</v>
      </c>
      <c r="M17" s="19">
        <v>8500</v>
      </c>
      <c r="N17" s="15">
        <v>9506</v>
      </c>
      <c r="O17" s="15">
        <f t="shared" si="0"/>
        <v>8546</v>
      </c>
      <c r="P17" s="16">
        <f t="shared" si="1"/>
        <v>-0.10098884914790658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7880</v>
      </c>
      <c r="E18" s="17">
        <v>7400</v>
      </c>
      <c r="F18" s="17">
        <v>7480</v>
      </c>
      <c r="G18" s="19">
        <v>8980</v>
      </c>
      <c r="H18" s="19">
        <v>7080</v>
      </c>
      <c r="I18" s="19">
        <v>7200</v>
      </c>
      <c r="J18" s="19">
        <v>7990</v>
      </c>
      <c r="K18" s="17">
        <v>7500</v>
      </c>
      <c r="L18" s="17">
        <v>8000</v>
      </c>
      <c r="M18" s="19">
        <v>7500</v>
      </c>
      <c r="N18" s="15">
        <v>7701</v>
      </c>
      <c r="O18" s="15">
        <f t="shared" si="0"/>
        <v>7701</v>
      </c>
      <c r="P18" s="16">
        <f t="shared" si="1"/>
        <v>0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5000</v>
      </c>
      <c r="E19" s="17">
        <v>2500</v>
      </c>
      <c r="F19" s="17">
        <v>7950</v>
      </c>
      <c r="G19" s="19"/>
      <c r="H19" s="19"/>
      <c r="I19" s="19"/>
      <c r="J19" s="19">
        <v>4000</v>
      </c>
      <c r="K19" s="17">
        <v>8500</v>
      </c>
      <c r="L19" s="17">
        <v>3000</v>
      </c>
      <c r="M19" s="19">
        <v>3300</v>
      </c>
      <c r="N19" s="15">
        <v>4084.2857142857142</v>
      </c>
      <c r="O19" s="15">
        <f t="shared" si="0"/>
        <v>4892.8571428571431</v>
      </c>
      <c r="P19" s="16">
        <f t="shared" si="1"/>
        <v>0.1979713186428822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4280</v>
      </c>
      <c r="E20" s="17">
        <v>5500</v>
      </c>
      <c r="F20" s="17">
        <v>4270</v>
      </c>
      <c r="G20" s="18">
        <v>4790</v>
      </c>
      <c r="H20" s="19">
        <v>8900</v>
      </c>
      <c r="I20" s="19"/>
      <c r="J20" s="19">
        <v>3300</v>
      </c>
      <c r="K20" s="17">
        <v>5900</v>
      </c>
      <c r="L20" s="17">
        <v>5000</v>
      </c>
      <c r="M20" s="19">
        <v>8000</v>
      </c>
      <c r="N20" s="15">
        <v>5860</v>
      </c>
      <c r="O20" s="15">
        <f t="shared" si="0"/>
        <v>5548.8888888888887</v>
      </c>
      <c r="P20" s="16">
        <f t="shared" si="1"/>
        <v>-5.3090633295411485E-2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11960</v>
      </c>
      <c r="E21" s="17"/>
      <c r="F21" s="17">
        <v>15800</v>
      </c>
      <c r="G21" s="19">
        <v>6400</v>
      </c>
      <c r="H21" s="20"/>
      <c r="I21" s="20"/>
      <c r="J21" s="20">
        <v>8990</v>
      </c>
      <c r="K21" s="17">
        <v>14000</v>
      </c>
      <c r="L21" s="17">
        <v>17000</v>
      </c>
      <c r="M21" s="20">
        <v>10000</v>
      </c>
      <c r="N21" s="15">
        <v>10632.5</v>
      </c>
      <c r="O21" s="15">
        <f t="shared" si="0"/>
        <v>12021.428571428571</v>
      </c>
      <c r="P21" s="16">
        <f t="shared" si="1"/>
        <v>0.13063047932551805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530</v>
      </c>
      <c r="H22" s="20">
        <v>650</v>
      </c>
      <c r="I22" s="20">
        <v>600</v>
      </c>
      <c r="J22" s="20">
        <v>480</v>
      </c>
      <c r="K22" s="21">
        <v>480</v>
      </c>
      <c r="L22" s="21">
        <v>600</v>
      </c>
      <c r="M22" s="20">
        <v>600</v>
      </c>
      <c r="N22" s="15">
        <v>560</v>
      </c>
      <c r="O22" s="15">
        <f t="shared" si="0"/>
        <v>560</v>
      </c>
      <c r="P22" s="16">
        <f t="shared" si="1"/>
        <v>0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1500</v>
      </c>
      <c r="F23" s="21">
        <v>1480</v>
      </c>
      <c r="G23" s="19">
        <v>1410</v>
      </c>
      <c r="H23" s="19">
        <v>1650</v>
      </c>
      <c r="I23" s="19">
        <v>1530</v>
      </c>
      <c r="J23" s="19">
        <v>1320</v>
      </c>
      <c r="K23" s="21">
        <v>1340</v>
      </c>
      <c r="L23" s="21">
        <v>1600</v>
      </c>
      <c r="M23" s="19">
        <v>1500</v>
      </c>
      <c r="N23" s="15">
        <v>1467</v>
      </c>
      <c r="O23" s="15">
        <f t="shared" si="0"/>
        <v>1467</v>
      </c>
      <c r="P23" s="16">
        <f t="shared" si="1"/>
        <v>0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1700</v>
      </c>
      <c r="E24" s="21">
        <v>1900</v>
      </c>
      <c r="F24" s="21">
        <v>1980</v>
      </c>
      <c r="G24" s="19">
        <v>2030</v>
      </c>
      <c r="H24" s="19">
        <v>1950</v>
      </c>
      <c r="I24" s="19">
        <v>1950</v>
      </c>
      <c r="J24" s="19">
        <v>1680</v>
      </c>
      <c r="K24" s="21">
        <v>1730</v>
      </c>
      <c r="L24" s="21">
        <v>2000</v>
      </c>
      <c r="M24" s="19">
        <v>1850</v>
      </c>
      <c r="N24" s="15">
        <v>1882</v>
      </c>
      <c r="O24" s="15">
        <f t="shared" si="0"/>
        <v>1877</v>
      </c>
      <c r="P24" s="16">
        <f t="shared" si="1"/>
        <v>-2.6567481402763019E-3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2320</v>
      </c>
      <c r="E25" s="21">
        <v>2750</v>
      </c>
      <c r="F25" s="21">
        <v>3280</v>
      </c>
      <c r="G25" s="19">
        <v>4100</v>
      </c>
      <c r="H25" s="19">
        <v>3250</v>
      </c>
      <c r="I25" s="19">
        <v>3200</v>
      </c>
      <c r="J25" s="18">
        <v>2300</v>
      </c>
      <c r="K25" s="21">
        <v>3920</v>
      </c>
      <c r="L25" s="21">
        <v>2900</v>
      </c>
      <c r="M25" s="19">
        <v>3450</v>
      </c>
      <c r="N25" s="15">
        <v>3265</v>
      </c>
      <c r="O25" s="15">
        <f t="shared" si="0"/>
        <v>3147</v>
      </c>
      <c r="P25" s="16">
        <f t="shared" si="1"/>
        <v>-3.6140888208269523E-2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31860</v>
      </c>
      <c r="E26" s="21">
        <v>25800</v>
      </c>
      <c r="F26" s="21">
        <v>24500</v>
      </c>
      <c r="G26" s="19">
        <v>31860</v>
      </c>
      <c r="H26" s="19">
        <v>33000</v>
      </c>
      <c r="I26" s="19">
        <v>31600</v>
      </c>
      <c r="J26" s="19">
        <v>31860</v>
      </c>
      <c r="K26" s="21">
        <v>31860</v>
      </c>
      <c r="L26" s="21">
        <v>21000</v>
      </c>
      <c r="M26" s="19">
        <v>28900</v>
      </c>
      <c r="N26" s="15">
        <v>28666</v>
      </c>
      <c r="O26" s="15">
        <f t="shared" si="0"/>
        <v>29224</v>
      </c>
      <c r="P26" s="16">
        <f t="shared" si="1"/>
        <v>1.9465568966720158E-2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1600</v>
      </c>
      <c r="E27" s="21">
        <v>1500</v>
      </c>
      <c r="F27" s="21">
        <v>1450</v>
      </c>
      <c r="G27" s="19">
        <v>1690</v>
      </c>
      <c r="H27" s="19">
        <v>1500</v>
      </c>
      <c r="I27" s="19"/>
      <c r="J27" s="19">
        <v>1590</v>
      </c>
      <c r="K27" s="21">
        <v>1350</v>
      </c>
      <c r="L27" s="21">
        <v>1500</v>
      </c>
      <c r="M27" s="19">
        <v>1200</v>
      </c>
      <c r="N27" s="15">
        <v>1434.4444444444443</v>
      </c>
      <c r="O27" s="15">
        <f t="shared" si="0"/>
        <v>1486.6666666666667</v>
      </c>
      <c r="P27" s="16">
        <f t="shared" si="1"/>
        <v>3.6405886909372707E-2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10780</v>
      </c>
      <c r="E28" s="21">
        <v>9400</v>
      </c>
      <c r="F28" s="21">
        <v>5980</v>
      </c>
      <c r="G28" s="14">
        <v>12900</v>
      </c>
      <c r="H28" s="14">
        <v>9900</v>
      </c>
      <c r="I28" s="19">
        <v>10700</v>
      </c>
      <c r="J28" s="19">
        <v>10780</v>
      </c>
      <c r="K28" s="21">
        <v>7810</v>
      </c>
      <c r="L28" s="21">
        <v>11500</v>
      </c>
      <c r="M28" s="19">
        <v>11500</v>
      </c>
      <c r="N28" s="15">
        <v>9819</v>
      </c>
      <c r="O28" s="15">
        <f t="shared" si="0"/>
        <v>10125</v>
      </c>
      <c r="P28" s="16">
        <f t="shared" si="1"/>
        <v>3.1164069660861594E-2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830</v>
      </c>
      <c r="E29" s="21">
        <v>800</v>
      </c>
      <c r="F29" s="21">
        <v>900</v>
      </c>
      <c r="G29" s="19">
        <v>830</v>
      </c>
      <c r="H29" s="19">
        <v>940</v>
      </c>
      <c r="I29" s="19">
        <v>1040</v>
      </c>
      <c r="J29" s="19">
        <v>830</v>
      </c>
      <c r="K29" s="21">
        <v>830</v>
      </c>
      <c r="L29" s="21">
        <v>960</v>
      </c>
      <c r="M29" s="19">
        <v>940</v>
      </c>
      <c r="N29" s="15">
        <v>885</v>
      </c>
      <c r="O29" s="15">
        <f t="shared" si="0"/>
        <v>890</v>
      </c>
      <c r="P29" s="16">
        <f t="shared" si="1"/>
        <v>5.6497175141242938E-3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1710</v>
      </c>
      <c r="E30" s="21">
        <v>1750</v>
      </c>
      <c r="F30" s="21">
        <v>1980</v>
      </c>
      <c r="G30" s="19">
        <v>2000</v>
      </c>
      <c r="H30" s="19">
        <v>1900</v>
      </c>
      <c r="I30" s="19">
        <v>2300</v>
      </c>
      <c r="J30" s="19">
        <v>1840</v>
      </c>
      <c r="K30" s="21">
        <v>1900</v>
      </c>
      <c r="L30" s="21">
        <v>2300</v>
      </c>
      <c r="M30" s="19">
        <v>2500</v>
      </c>
      <c r="N30" s="15">
        <v>1978</v>
      </c>
      <c r="O30" s="15">
        <f t="shared" si="0"/>
        <v>2018</v>
      </c>
      <c r="P30" s="16">
        <f t="shared" si="1"/>
        <v>2.0222446916076844E-2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2320</v>
      </c>
      <c r="E31" s="21">
        <v>2800</v>
      </c>
      <c r="F31" s="21">
        <v>2850</v>
      </c>
      <c r="G31" s="19">
        <v>2680</v>
      </c>
      <c r="H31" s="19">
        <v>3250</v>
      </c>
      <c r="I31" s="19">
        <v>3300</v>
      </c>
      <c r="J31" s="19">
        <v>2380</v>
      </c>
      <c r="K31" s="21">
        <v>2350</v>
      </c>
      <c r="L31" s="21">
        <v>2900</v>
      </c>
      <c r="M31" s="19">
        <v>3000</v>
      </c>
      <c r="N31" s="15">
        <v>2792</v>
      </c>
      <c r="O31" s="15">
        <f t="shared" si="0"/>
        <v>2783</v>
      </c>
      <c r="P31" s="16">
        <f t="shared" si="1"/>
        <v>-3.2234957020057307E-3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8480</v>
      </c>
      <c r="E32" s="21">
        <v>6900</v>
      </c>
      <c r="F32" s="21">
        <v>6980</v>
      </c>
      <c r="G32" s="19">
        <v>8980</v>
      </c>
      <c r="H32" s="19">
        <v>5980</v>
      </c>
      <c r="I32" s="19">
        <v>7300</v>
      </c>
      <c r="J32" s="19">
        <v>9480</v>
      </c>
      <c r="K32" s="21">
        <v>6980</v>
      </c>
      <c r="L32" s="21">
        <v>8900</v>
      </c>
      <c r="M32" s="18">
        <v>6590</v>
      </c>
      <c r="N32" s="15">
        <v>7467</v>
      </c>
      <c r="O32" s="15">
        <f t="shared" si="0"/>
        <v>7657</v>
      </c>
      <c r="P32" s="16">
        <f t="shared" si="1"/>
        <v>2.5445292620865138E-2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11300</v>
      </c>
      <c r="E33" s="21">
        <v>11800</v>
      </c>
      <c r="F33" s="21">
        <v>8360</v>
      </c>
      <c r="G33" s="19">
        <v>12480</v>
      </c>
      <c r="H33" s="19">
        <v>11580</v>
      </c>
      <c r="I33" s="19">
        <v>6200</v>
      </c>
      <c r="J33" s="19">
        <v>11880</v>
      </c>
      <c r="K33" s="21">
        <v>12580</v>
      </c>
      <c r="L33" s="21">
        <v>7900</v>
      </c>
      <c r="M33" s="19">
        <v>11500</v>
      </c>
      <c r="N33" s="15">
        <v>12408</v>
      </c>
      <c r="O33" s="15">
        <f t="shared" si="0"/>
        <v>10558</v>
      </c>
      <c r="P33" s="16">
        <f t="shared" si="1"/>
        <v>-0.14909735654416506</v>
      </c>
    </row>
    <row r="34" spans="1:16" ht="25.5" customHeight="1" x14ac:dyDescent="0.15">
      <c r="A34" s="32"/>
      <c r="B34" s="1" t="s">
        <v>44</v>
      </c>
      <c r="C34" s="4" t="s">
        <v>73</v>
      </c>
      <c r="D34" s="21">
        <v>31800</v>
      </c>
      <c r="E34" s="21">
        <v>24800</v>
      </c>
      <c r="F34" s="21">
        <v>22800</v>
      </c>
      <c r="G34" s="19">
        <v>34000</v>
      </c>
      <c r="H34" s="18">
        <v>21900</v>
      </c>
      <c r="I34" s="19">
        <v>26000</v>
      </c>
      <c r="J34" s="19">
        <v>32200</v>
      </c>
      <c r="K34" s="21">
        <v>25900</v>
      </c>
      <c r="L34" s="21">
        <v>27500</v>
      </c>
      <c r="M34" s="19">
        <v>24500</v>
      </c>
      <c r="N34" s="15">
        <v>26130</v>
      </c>
      <c r="O34" s="15">
        <f t="shared" si="0"/>
        <v>27140</v>
      </c>
      <c r="P34" s="16">
        <f t="shared" si="1"/>
        <v>3.8652889399158057E-2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84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2024-10-30T02:06:20Z</cp:lastPrinted>
  <dcterms:created xsi:type="dcterms:W3CDTF">2020-02-06T02:09:43Z</dcterms:created>
  <dcterms:modified xsi:type="dcterms:W3CDTF">2025-06-04T08:38:57Z</dcterms:modified>
</cp:coreProperties>
</file>