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유미\물가관련업무\★물가모니터요원 운영\2025 물가모니터운영\물가모니터요원 보상금 지급\2025. 2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O6" i="2" l="1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5" i="2"/>
  <c r="P16" i="2" l="1"/>
  <c r="P6" i="2" l="1"/>
  <c r="P7" i="2"/>
  <c r="P8" i="2"/>
  <c r="P9" i="2"/>
  <c r="P10" i="2"/>
  <c r="P11" i="2"/>
  <c r="P12" i="2"/>
  <c r="P13" i="2"/>
  <c r="P14" i="2"/>
  <c r="P15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5" i="2" l="1"/>
</calcChain>
</file>

<file path=xl/sharedStrings.xml><?xml version="1.0" encoding="utf-8"?>
<sst xmlns="http://schemas.openxmlformats.org/spreadsheetml/2006/main" count="87" uniqueCount="85">
  <si>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</si>
  <si>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</si>
  <si>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</si>
  <si>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</si>
  <si>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</si>
  <si>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</si>
  <si>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</si>
  <si>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</si>
  <si>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</si>
  <si>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</si>
  <si>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무</t>
  </si>
  <si>
    <t>1개(大)</t>
  </si>
  <si>
    <t>배추</t>
  </si>
  <si>
    <t>1포기</t>
  </si>
  <si>
    <t>양파</t>
  </si>
  <si>
    <t>1kg</t>
  </si>
  <si>
    <t>대파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</si>
  <si>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</si>
  <si>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</si>
  <si>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</si>
  <si>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</si>
  <si>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</si>
  <si>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</si>
  <si>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</si>
  <si>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달걀</t>
  </si>
  <si>
    <t>30개/일반란</t>
  </si>
  <si>
    <t>고등어</t>
  </si>
  <si>
    <t>오징어</t>
  </si>
  <si>
    <t>갈치</t>
  </si>
  <si>
    <t>소주</t>
  </si>
  <si>
    <t>맥주</t>
  </si>
  <si>
    <t>콜라</t>
  </si>
  <si>
    <t>커피(믹스)</t>
  </si>
  <si>
    <t>두부</t>
  </si>
  <si>
    <t>간장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</si>
  <si>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</si>
  <si>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</si>
  <si>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</si>
  <si>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</si>
  <si>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</si>
  <si>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</si>
  <si>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</si>
  <si>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</si>
  <si>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</si>
  <si>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화장지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</si>
  <si>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</si>
  <si>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</si>
  <si>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</si>
  <si>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</si>
  <si>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</si>
  <si>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</si>
  <si>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옥산로컬푸드</t>
    <phoneticPr fontId="2" type="noConversion"/>
  </si>
  <si>
    <t>감자</t>
  </si>
  <si>
    <t>고춧가루</t>
  </si>
  <si>
    <t>콩</t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</si>
  <si>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</si>
  <si>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</si>
  <si>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</si>
  <si>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</si>
  <si>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</si>
  <si>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신동진/일반미/20kg</t>
    <phoneticPr fontId="11" type="noConversion"/>
  </si>
  <si>
    <t>흙대파 1단 500g</t>
  </si>
  <si>
    <t>100g</t>
  </si>
  <si>
    <t>서리태1kg</t>
    <phoneticPr fontId="11" type="noConversion"/>
  </si>
  <si>
    <t>일반닭/1마리</t>
  </si>
  <si>
    <t>삼다수/500㎖/1병</t>
  </si>
  <si>
    <t>처음처럼 360㎖/1병</t>
    <phoneticPr fontId="11" type="noConversion"/>
  </si>
  <si>
    <t>카스500㎖/1병</t>
    <phoneticPr fontId="11" type="noConversion"/>
  </si>
  <si>
    <t>코카콜라/PET/1.5ℓ</t>
    <phoneticPr fontId="11" type="noConversion"/>
  </si>
  <si>
    <t>동서식품(맥심)/가루형/180p</t>
    <phoneticPr fontId="11" type="noConversion"/>
  </si>
  <si>
    <t>풀무원 1모/250g/수입산</t>
    <phoneticPr fontId="11" type="noConversion"/>
  </si>
  <si>
    <t>샘표 금F3 진간장/1.7ℓ</t>
    <phoneticPr fontId="11" type="noConversion"/>
  </si>
  <si>
    <t>오뚜기/320㎖(고소한)</t>
    <phoneticPr fontId="11" type="noConversion"/>
  </si>
  <si>
    <t>크리넥스/3겹/30m×30롤</t>
    <phoneticPr fontId="11" type="noConversion"/>
  </si>
  <si>
    <t>Y식자재마트</t>
    <phoneticPr fontId="2" type="noConversion"/>
  </si>
  <si>
    <t>1kg</t>
    <phoneticPr fontId="2" type="noConversion"/>
  </si>
  <si>
    <t>30cm/500g/1마리</t>
    <phoneticPr fontId="2" type="noConversion"/>
  </si>
  <si>
    <t>25cm/500g/1마리</t>
    <phoneticPr fontId="2" type="noConversion"/>
  </si>
  <si>
    <t>60cm/500g/1마리</t>
    <phoneticPr fontId="2" type="noConversion"/>
  </si>
  <si>
    <t>* 녹색으로 표시한 금액은 세일 또는 할인가 임</t>
    <phoneticPr fontId="2" type="noConversion"/>
  </si>
  <si>
    <t>* 본 조사는 업소별 기준(중량, 묶음판매),규격, 품질에 따라 가격차이가 있을 수 있음을 알려드립니다. 해당상품 없을시 유사상품 기준 가격임.</t>
    <phoneticPr fontId="2" type="noConversion"/>
  </si>
  <si>
    <t>1월셋째주</t>
    <phoneticPr fontId="2" type="noConversion"/>
  </si>
  <si>
    <t>2025년 2월 셋째주 생활물가 정보</t>
    <phoneticPr fontId="2" type="noConversion"/>
  </si>
  <si>
    <t>2월셋째주</t>
    <phoneticPr fontId="2" type="noConversion"/>
  </si>
  <si>
    <t>* 수산물의 경우 생물기준으로 하되, 없을시 냉동기준으로 조사. Y식자재마트(오징어 냉동), 옥산로컬푸드(갈치 냉동), 화진마트(고등어, 오징어, 갈치 냉동)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</si>
</sst>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5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rgb="FF000000"/>
      <name val="한컴산뜻돋움"/>
      <family val="3"/>
      <charset val="129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B05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shrinkToFit="1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vertical="center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1" xfId="1" applyFont="1" applyFill="1" applyBorder="1" applyAlignment="1">
      <alignment horizontal="center" vertical="center" shrinkToFit="1"/>
    </xf>
    <xf numFmtId="41" fontId="5" fillId="0" borderId="0" xfId="1" applyFont="1" applyFill="1" applyBorder="1" applyAlignment="1">
      <alignment vertical="center"/>
    </xf>
    <xf numFmtId="41" fontId="0" fillId="0" borderId="0" xfId="1" applyFont="1">
      <alignment vertical="center"/>
    </xf>
    <xf numFmtId="177" fontId="12" fillId="0" borderId="0" xfId="0" applyNumberFormat="1" applyFont="1">
      <alignment vertical="center"/>
    </xf>
    <xf numFmtId="3" fontId="13" fillId="0" borderId="1" xfId="0" applyNumberFormat="1" applyFont="1" applyBorder="1" applyAlignment="1">
      <alignment horizontal="right" vertical="center"/>
    </xf>
    <xf numFmtId="41" fontId="12" fillId="0" borderId="1" xfId="2" applyFont="1" applyBorder="1">
      <alignment vertical="center"/>
    </xf>
    <xf numFmtId="176" fontId="13" fillId="0" borderId="1" xfId="0" applyNumberFormat="1" applyFont="1" applyBorder="1" applyAlignment="1">
      <alignment horizontal="right" vertical="center"/>
    </xf>
    <xf numFmtId="10" fontId="12" fillId="0" borderId="1" xfId="0" applyNumberFormat="1" applyFont="1" applyBorder="1">
      <alignment vertical="center"/>
    </xf>
    <xf numFmtId="177" fontId="13" fillId="0" borderId="1" xfId="0" applyNumberFormat="1" applyFont="1" applyBorder="1" applyAlignment="1">
      <alignment horizontal="right" vertical="center"/>
    </xf>
    <xf numFmtId="41" fontId="14" fillId="0" borderId="1" xfId="2" applyFont="1" applyBorder="1">
      <alignment vertical="center"/>
    </xf>
    <xf numFmtId="41" fontId="13" fillId="0" borderId="1" xfId="2" applyFont="1" applyBorder="1">
      <alignment vertical="center"/>
    </xf>
    <xf numFmtId="41" fontId="13" fillId="0" borderId="1" xfId="2" applyFont="1" applyFill="1" applyBorder="1">
      <alignment vertical="center"/>
    </xf>
    <xf numFmtId="178" fontId="13" fillId="0" borderId="1" xfId="0" applyNumberFormat="1" applyFont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6">
    <cellStyle name="백분율 2" xfId="5"/>
    <cellStyle name="쉼표 [0]" xfId="1" builtinId="6"/>
    <cellStyle name="쉼표 [0] 2" xfId="2"/>
    <cellStyle name="표준" xfId="0" builtinId="0"/>
    <cellStyle name="표준 2" xfId="3"/>
    <cellStyle name="표준 3" xfId="4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0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5" sqref="A5:A14"/>
    </sheetView>
  </sheetViews>
  <sheetFormatPr defaultRowHeight="13.5" x14ac:dyDescent="0.15"/>
  <cols>
    <col min="1" max="1" width="7.5546875" customWidth="1"/>
    <col min="3" max="3" width="21.33203125" customWidth="1"/>
    <col min="4" max="4" width="16.109375" customWidth="1"/>
    <col min="5" max="5" width="13.6640625" customWidth="1"/>
    <col min="6" max="6" width="13.44140625" style="11" customWidth="1"/>
    <col min="11" max="11" width="11.88671875" customWidth="1"/>
    <col min="12" max="12" width="14.109375" customWidth="1"/>
    <col min="13" max="13" width="11.88671875" customWidth="1"/>
    <col min="16" max="16" width="10.88671875" customWidth="1"/>
  </cols>
  <sheetData>
    <row r="1" spans="1:16" ht="30.75" customHeight="1" x14ac:dyDescent="0.15">
      <c r="A1" s="23" t="s">
        <v>82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3" spans="1:16" ht="25.5" customHeight="1" x14ac:dyDescent="0.15">
      <c r="A3" s="24" t="s">
        <v>0</v>
      </c>
      <c r="B3" s="26" t="s">
        <v>1</v>
      </c>
      <c r="C3" s="26" t="s">
        <v>2</v>
      </c>
      <c r="D3" s="26" t="s">
        <v>3</v>
      </c>
      <c r="E3" s="26"/>
      <c r="F3" s="26"/>
      <c r="G3" s="26"/>
      <c r="H3" s="26"/>
      <c r="I3" s="26"/>
      <c r="J3" s="26"/>
      <c r="K3" s="33" t="s">
        <v>47</v>
      </c>
      <c r="L3" s="34"/>
      <c r="M3" s="35"/>
      <c r="N3" s="26" t="s">
        <v>4</v>
      </c>
      <c r="O3" s="28"/>
      <c r="P3" s="29"/>
    </row>
    <row r="4" spans="1:16" ht="33" customHeight="1" x14ac:dyDescent="0.15">
      <c r="A4" s="25"/>
      <c r="B4" s="27"/>
      <c r="C4" s="27"/>
      <c r="D4" s="2" t="s">
        <v>5</v>
      </c>
      <c r="E4" s="6" t="s">
        <v>6</v>
      </c>
      <c r="F4" s="9" t="s">
        <v>74</v>
      </c>
      <c r="G4" s="6" t="s">
        <v>45</v>
      </c>
      <c r="H4" s="6" t="s">
        <v>50</v>
      </c>
      <c r="I4" s="6" t="s">
        <v>58</v>
      </c>
      <c r="J4" s="6" t="s">
        <v>59</v>
      </c>
      <c r="K4" s="5" t="s">
        <v>51</v>
      </c>
      <c r="L4" s="6" t="s">
        <v>7</v>
      </c>
      <c r="M4" s="6" t="s">
        <v>46</v>
      </c>
      <c r="N4" s="8" t="s">
        <v>81</v>
      </c>
      <c r="O4" s="6" t="s">
        <v>83</v>
      </c>
      <c r="P4" s="6" t="s">
        <v>8</v>
      </c>
    </row>
    <row r="5" spans="1:16" ht="25.5" customHeight="1" x14ac:dyDescent="0.15">
      <c r="A5" s="30" t="s">
        <v>55</v>
      </c>
      <c r="B5" s="3" t="s">
        <v>9</v>
      </c>
      <c r="C5" s="4" t="s">
        <v>60</v>
      </c>
      <c r="D5" s="13">
        <v>51900</v>
      </c>
      <c r="E5" s="13">
        <v>62000</v>
      </c>
      <c r="F5" s="13">
        <v>66800</v>
      </c>
      <c r="G5" s="14">
        <v>69900</v>
      </c>
      <c r="H5" s="14">
        <v>69800</v>
      </c>
      <c r="I5" s="14">
        <v>64000</v>
      </c>
      <c r="J5" s="14">
        <v>63900</v>
      </c>
      <c r="K5" s="13">
        <v>59000</v>
      </c>
      <c r="L5" s="13">
        <v>55000</v>
      </c>
      <c r="M5" s="14">
        <v>67000</v>
      </c>
      <c r="N5" s="15">
        <v>63050</v>
      </c>
      <c r="O5" s="15">
        <f>AVERAGEA(D5:M5)</f>
        <v>62930</v>
      </c>
      <c r="P5" s="16">
        <f>(O5-N5)/N5</f>
        <v>-1.9032513877874702E-3</v>
      </c>
    </row>
    <row r="6" spans="1:16" ht="25.5" customHeight="1" x14ac:dyDescent="0.15">
      <c r="A6" s="31"/>
      <c r="B6" s="3" t="s">
        <v>10</v>
      </c>
      <c r="C6" s="4" t="s">
        <v>11</v>
      </c>
      <c r="D6" s="12">
        <v>2784</v>
      </c>
      <c r="E6" s="17">
        <v>2680</v>
      </c>
      <c r="F6" s="17">
        <v>3980</v>
      </c>
      <c r="G6" s="14">
        <v>3280</v>
      </c>
      <c r="H6" s="14">
        <v>2580</v>
      </c>
      <c r="I6" s="14">
        <v>1650</v>
      </c>
      <c r="J6" s="14">
        <v>3740</v>
      </c>
      <c r="K6" s="12">
        <v>1000</v>
      </c>
      <c r="L6" s="17">
        <v>3000</v>
      </c>
      <c r="M6" s="14">
        <v>3200</v>
      </c>
      <c r="N6" s="15">
        <v>2958</v>
      </c>
      <c r="O6" s="15">
        <f t="shared" ref="O6:O34" si="0">AVERAGEA(D6:M6)</f>
        <v>2789.4</v>
      </c>
      <c r="P6" s="16">
        <f t="shared" ref="P6:P34" si="1">(O6-N6)/N6</f>
        <v>-5.6997971602434049E-2</v>
      </c>
    </row>
    <row r="7" spans="1:16" ht="25.5" customHeight="1" x14ac:dyDescent="0.15">
      <c r="A7" s="31"/>
      <c r="B7" s="3" t="s">
        <v>12</v>
      </c>
      <c r="C7" s="4" t="s">
        <v>13</v>
      </c>
      <c r="D7" s="17">
        <v>4224</v>
      </c>
      <c r="E7" s="17">
        <v>4980</v>
      </c>
      <c r="F7" s="17">
        <v>6980</v>
      </c>
      <c r="G7" s="19">
        <v>5480</v>
      </c>
      <c r="H7" s="19">
        <v>3990</v>
      </c>
      <c r="I7" s="19">
        <v>6500</v>
      </c>
      <c r="J7" s="19">
        <v>6240</v>
      </c>
      <c r="K7" s="17">
        <v>3800</v>
      </c>
      <c r="L7" s="17">
        <v>4000</v>
      </c>
      <c r="M7" s="19">
        <v>5500</v>
      </c>
      <c r="N7" s="15">
        <v>4767</v>
      </c>
      <c r="O7" s="15">
        <f t="shared" si="0"/>
        <v>5169.3999999999996</v>
      </c>
      <c r="P7" s="16">
        <f t="shared" si="1"/>
        <v>8.4413677365219139E-2</v>
      </c>
    </row>
    <row r="8" spans="1:16" ht="25.5" customHeight="1" x14ac:dyDescent="0.15">
      <c r="A8" s="31"/>
      <c r="B8" s="3" t="s">
        <v>14</v>
      </c>
      <c r="C8" s="4" t="s">
        <v>75</v>
      </c>
      <c r="D8" s="17">
        <v>2770</v>
      </c>
      <c r="E8" s="17">
        <v>5980</v>
      </c>
      <c r="F8" s="17">
        <v>3320</v>
      </c>
      <c r="G8" s="19">
        <v>3050</v>
      </c>
      <c r="H8" s="19">
        <v>5990</v>
      </c>
      <c r="I8" s="19">
        <v>2600</v>
      </c>
      <c r="J8" s="19">
        <v>6490</v>
      </c>
      <c r="K8" s="17">
        <v>2500</v>
      </c>
      <c r="L8" s="17">
        <v>6000</v>
      </c>
      <c r="M8" s="19">
        <v>8500</v>
      </c>
      <c r="N8" s="15">
        <v>4025</v>
      </c>
      <c r="O8" s="15">
        <f t="shared" si="0"/>
        <v>4720</v>
      </c>
      <c r="P8" s="16">
        <f t="shared" si="1"/>
        <v>0.17267080745341615</v>
      </c>
    </row>
    <row r="9" spans="1:16" ht="25.5" customHeight="1" x14ac:dyDescent="0.15">
      <c r="A9" s="31"/>
      <c r="B9" s="3" t="s">
        <v>16</v>
      </c>
      <c r="C9" s="4" t="s">
        <v>61</v>
      </c>
      <c r="D9" s="17">
        <v>2980</v>
      </c>
      <c r="E9" s="17">
        <v>1770</v>
      </c>
      <c r="F9" s="17">
        <v>1750</v>
      </c>
      <c r="G9" s="19">
        <v>3980</v>
      </c>
      <c r="H9" s="19">
        <v>2990</v>
      </c>
      <c r="I9" s="19">
        <v>1995</v>
      </c>
      <c r="J9" s="19">
        <v>3990</v>
      </c>
      <c r="K9" s="17">
        <v>2800</v>
      </c>
      <c r="L9" s="17">
        <v>1500</v>
      </c>
      <c r="M9" s="19">
        <v>2980</v>
      </c>
      <c r="N9" s="15">
        <v>2770</v>
      </c>
      <c r="O9" s="15">
        <f t="shared" si="0"/>
        <v>2673.5</v>
      </c>
      <c r="P9" s="16">
        <f t="shared" si="1"/>
        <v>-3.4837545126353793E-2</v>
      </c>
    </row>
    <row r="10" spans="1:16" ht="25.5" customHeight="1" x14ac:dyDescent="0.15">
      <c r="A10" s="31"/>
      <c r="B10" s="3" t="s">
        <v>17</v>
      </c>
      <c r="C10" s="4" t="s">
        <v>11</v>
      </c>
      <c r="D10" s="17">
        <v>2780</v>
      </c>
      <c r="E10" s="17">
        <v>6900</v>
      </c>
      <c r="F10" s="17">
        <v>3270</v>
      </c>
      <c r="G10" s="19">
        <v>3000</v>
      </c>
      <c r="H10" s="19">
        <v>6000</v>
      </c>
      <c r="I10" s="19">
        <v>4300</v>
      </c>
      <c r="J10" s="19">
        <v>3398</v>
      </c>
      <c r="K10" s="17">
        <v>3000</v>
      </c>
      <c r="L10" s="17">
        <v>4000</v>
      </c>
      <c r="M10" s="19">
        <v>5900</v>
      </c>
      <c r="N10" s="15">
        <v>3556</v>
      </c>
      <c r="O10" s="15">
        <f t="shared" si="0"/>
        <v>4254.8</v>
      </c>
      <c r="P10" s="16">
        <f t="shared" si="1"/>
        <v>0.19651293588301466</v>
      </c>
    </row>
    <row r="11" spans="1:16" ht="25.5" customHeight="1" x14ac:dyDescent="0.15">
      <c r="A11" s="31"/>
      <c r="B11" s="3" t="s">
        <v>18</v>
      </c>
      <c r="C11" s="4" t="s">
        <v>11</v>
      </c>
      <c r="D11" s="17">
        <v>7950</v>
      </c>
      <c r="E11" s="17">
        <v>6900</v>
      </c>
      <c r="F11" s="17">
        <v>4900</v>
      </c>
      <c r="G11" s="19">
        <v>6900</v>
      </c>
      <c r="H11" s="19">
        <v>9900</v>
      </c>
      <c r="I11" s="19">
        <v>5300</v>
      </c>
      <c r="J11" s="19">
        <v>6500</v>
      </c>
      <c r="K11" s="17">
        <v>5330</v>
      </c>
      <c r="L11" s="17">
        <v>6000</v>
      </c>
      <c r="M11" s="19">
        <v>9700</v>
      </c>
      <c r="N11" s="15">
        <v>5462</v>
      </c>
      <c r="O11" s="15">
        <f t="shared" si="0"/>
        <v>6938</v>
      </c>
      <c r="P11" s="16">
        <f t="shared" si="1"/>
        <v>0.27023068473086781</v>
      </c>
    </row>
    <row r="12" spans="1:16" ht="25.5" customHeight="1" x14ac:dyDescent="0.15">
      <c r="A12" s="31"/>
      <c r="B12" s="3" t="s">
        <v>52</v>
      </c>
      <c r="C12" s="4" t="s">
        <v>15</v>
      </c>
      <c r="D12" s="17">
        <v>5980</v>
      </c>
      <c r="E12" s="17">
        <v>4300</v>
      </c>
      <c r="F12" s="17">
        <v>2780</v>
      </c>
      <c r="G12" s="19">
        <v>6980</v>
      </c>
      <c r="H12" s="19">
        <v>2980</v>
      </c>
      <c r="I12" s="19">
        <v>1300</v>
      </c>
      <c r="J12" s="19">
        <v>4990</v>
      </c>
      <c r="K12" s="17">
        <v>3000</v>
      </c>
      <c r="L12" s="17">
        <v>5000</v>
      </c>
      <c r="M12" s="19">
        <v>3500</v>
      </c>
      <c r="N12" s="15">
        <v>4197</v>
      </c>
      <c r="O12" s="15">
        <f t="shared" si="0"/>
        <v>4081</v>
      </c>
      <c r="P12" s="16">
        <f t="shared" si="1"/>
        <v>-2.7638789611627353E-2</v>
      </c>
    </row>
    <row r="13" spans="1:16" ht="25.5" customHeight="1" x14ac:dyDescent="0.15">
      <c r="A13" s="31"/>
      <c r="B13" s="3" t="s">
        <v>53</v>
      </c>
      <c r="C13" s="4" t="s">
        <v>62</v>
      </c>
      <c r="D13" s="17">
        <v>3598</v>
      </c>
      <c r="E13" s="17">
        <v>1600</v>
      </c>
      <c r="F13" s="17">
        <v>6400</v>
      </c>
      <c r="G13" s="19">
        <v>3980</v>
      </c>
      <c r="H13" s="19">
        <v>4560</v>
      </c>
      <c r="I13" s="19">
        <v>8500</v>
      </c>
      <c r="J13" s="19">
        <v>5200</v>
      </c>
      <c r="K13" s="17">
        <v>4200</v>
      </c>
      <c r="L13" s="17">
        <v>4000</v>
      </c>
      <c r="M13" s="19">
        <v>4530</v>
      </c>
      <c r="N13" s="15">
        <v>4536</v>
      </c>
      <c r="O13" s="15">
        <f t="shared" si="0"/>
        <v>4656.8</v>
      </c>
      <c r="P13" s="16">
        <f t="shared" si="1"/>
        <v>2.6631393298060003E-2</v>
      </c>
    </row>
    <row r="14" spans="1:16" ht="25.5" customHeight="1" x14ac:dyDescent="0.15">
      <c r="A14" s="32"/>
      <c r="B14" s="3" t="s">
        <v>54</v>
      </c>
      <c r="C14" s="4" t="s">
        <v>63</v>
      </c>
      <c r="D14" s="17">
        <v>12900</v>
      </c>
      <c r="E14" s="17">
        <v>15400</v>
      </c>
      <c r="F14" s="17">
        <v>16800</v>
      </c>
      <c r="G14" s="19">
        <v>23800</v>
      </c>
      <c r="H14" s="19"/>
      <c r="I14" s="19">
        <v>17200</v>
      </c>
      <c r="J14" s="19">
        <v>12900</v>
      </c>
      <c r="K14" s="17">
        <v>12500</v>
      </c>
      <c r="L14" s="17">
        <v>12000</v>
      </c>
      <c r="M14" s="19">
        <v>11500</v>
      </c>
      <c r="N14" s="15">
        <v>15538</v>
      </c>
      <c r="O14" s="15">
        <f t="shared" si="0"/>
        <v>15000</v>
      </c>
      <c r="P14" s="16">
        <f t="shared" si="1"/>
        <v>-3.4624790835371351E-2</v>
      </c>
    </row>
    <row r="15" spans="1:16" ht="25.5" customHeight="1" x14ac:dyDescent="0.15">
      <c r="A15" s="30" t="s">
        <v>48</v>
      </c>
      <c r="B15" s="3" t="s">
        <v>19</v>
      </c>
      <c r="C15" s="4" t="s">
        <v>20</v>
      </c>
      <c r="D15" s="17">
        <v>14680</v>
      </c>
      <c r="E15" s="17">
        <v>14900</v>
      </c>
      <c r="F15" s="17">
        <v>9800</v>
      </c>
      <c r="G15" s="19">
        <v>10980</v>
      </c>
      <c r="H15" s="19"/>
      <c r="I15" s="19"/>
      <c r="J15" s="19">
        <v>19980</v>
      </c>
      <c r="K15" s="17">
        <v>12000</v>
      </c>
      <c r="L15" s="17">
        <v>10000</v>
      </c>
      <c r="M15" s="19">
        <v>12000</v>
      </c>
      <c r="N15" s="15">
        <v>12233.75</v>
      </c>
      <c r="O15" s="15">
        <f t="shared" si="0"/>
        <v>13042.5</v>
      </c>
      <c r="P15" s="16">
        <f t="shared" si="1"/>
        <v>6.610810258506182E-2</v>
      </c>
    </row>
    <row r="16" spans="1:16" ht="25.5" customHeight="1" x14ac:dyDescent="0.15">
      <c r="A16" s="31"/>
      <c r="B16" s="3" t="s">
        <v>21</v>
      </c>
      <c r="C16" s="4" t="s">
        <v>22</v>
      </c>
      <c r="D16" s="17">
        <v>2580</v>
      </c>
      <c r="E16" s="17">
        <v>2650</v>
      </c>
      <c r="F16" s="17">
        <v>2150</v>
      </c>
      <c r="G16" s="19">
        <v>3997</v>
      </c>
      <c r="H16" s="19">
        <v>2500</v>
      </c>
      <c r="I16" s="19">
        <v>2700</v>
      </c>
      <c r="J16" s="19">
        <v>3990</v>
      </c>
      <c r="K16" s="17">
        <v>2500</v>
      </c>
      <c r="L16" s="17">
        <v>2670</v>
      </c>
      <c r="M16" s="19">
        <v>2400</v>
      </c>
      <c r="N16" s="15">
        <v>2887</v>
      </c>
      <c r="O16" s="15">
        <f t="shared" si="0"/>
        <v>2813.7</v>
      </c>
      <c r="P16" s="16">
        <f t="shared" si="1"/>
        <v>-2.5389677866297259E-2</v>
      </c>
    </row>
    <row r="17" spans="1:16" ht="25.5" customHeight="1" x14ac:dyDescent="0.15">
      <c r="A17" s="31"/>
      <c r="B17" s="3" t="s">
        <v>23</v>
      </c>
      <c r="C17" s="4" t="s">
        <v>64</v>
      </c>
      <c r="D17" s="17">
        <v>7680</v>
      </c>
      <c r="E17" s="17">
        <v>8900</v>
      </c>
      <c r="F17" s="17">
        <v>7500</v>
      </c>
      <c r="G17" s="19">
        <v>6980</v>
      </c>
      <c r="H17" s="19">
        <v>6900</v>
      </c>
      <c r="I17" s="19">
        <v>7500</v>
      </c>
      <c r="J17" s="19">
        <v>10990</v>
      </c>
      <c r="K17" s="17">
        <v>10000</v>
      </c>
      <c r="L17" s="17">
        <v>7000</v>
      </c>
      <c r="M17" s="19">
        <v>6900</v>
      </c>
      <c r="N17" s="15">
        <v>8125</v>
      </c>
      <c r="O17" s="15">
        <f t="shared" si="0"/>
        <v>8035</v>
      </c>
      <c r="P17" s="16">
        <f t="shared" si="1"/>
        <v>-1.1076923076923076E-2</v>
      </c>
    </row>
    <row r="18" spans="1:16" ht="25.5" customHeight="1" x14ac:dyDescent="0.15">
      <c r="A18" s="32"/>
      <c r="B18" s="3" t="s">
        <v>24</v>
      </c>
      <c r="C18" s="4" t="s">
        <v>25</v>
      </c>
      <c r="D18" s="17">
        <v>7120</v>
      </c>
      <c r="E18" s="17">
        <v>7500</v>
      </c>
      <c r="F18" s="17">
        <v>5480</v>
      </c>
      <c r="G18" s="19">
        <v>7980</v>
      </c>
      <c r="H18" s="18">
        <v>4780</v>
      </c>
      <c r="I18" s="19">
        <v>6700</v>
      </c>
      <c r="J18" s="19">
        <v>6990</v>
      </c>
      <c r="K18" s="17">
        <v>6900</v>
      </c>
      <c r="L18" s="17">
        <v>7800</v>
      </c>
      <c r="M18" s="19">
        <v>7200</v>
      </c>
      <c r="N18" s="15">
        <v>7411</v>
      </c>
      <c r="O18" s="15">
        <f t="shared" si="0"/>
        <v>6845</v>
      </c>
      <c r="P18" s="16">
        <f t="shared" si="1"/>
        <v>-7.6372959114829303E-2</v>
      </c>
    </row>
    <row r="19" spans="1:16" ht="25.5" customHeight="1" x14ac:dyDescent="0.15">
      <c r="A19" s="30" t="s">
        <v>49</v>
      </c>
      <c r="B19" s="1" t="s">
        <v>26</v>
      </c>
      <c r="C19" s="4" t="s">
        <v>76</v>
      </c>
      <c r="D19" s="17">
        <v>2990</v>
      </c>
      <c r="E19" s="17">
        <v>2500</v>
      </c>
      <c r="F19" s="17">
        <v>4900</v>
      </c>
      <c r="G19" s="19"/>
      <c r="H19" s="19"/>
      <c r="I19" s="19"/>
      <c r="J19" s="19">
        <v>3990</v>
      </c>
      <c r="K19" s="17">
        <v>1750</v>
      </c>
      <c r="L19" s="17">
        <v>3330</v>
      </c>
      <c r="M19" s="19">
        <v>3300</v>
      </c>
      <c r="N19" s="15">
        <v>3913.75</v>
      </c>
      <c r="O19" s="15">
        <f t="shared" si="0"/>
        <v>3251.4285714285716</v>
      </c>
      <c r="P19" s="16">
        <f t="shared" si="1"/>
        <v>-0.1692293653328466</v>
      </c>
    </row>
    <row r="20" spans="1:16" ht="25.5" customHeight="1" x14ac:dyDescent="0.15">
      <c r="A20" s="31"/>
      <c r="B20" s="1" t="s">
        <v>27</v>
      </c>
      <c r="C20" s="4" t="s">
        <v>77</v>
      </c>
      <c r="D20" s="17">
        <v>4280</v>
      </c>
      <c r="E20" s="17">
        <v>5500</v>
      </c>
      <c r="F20" s="17">
        <v>13800</v>
      </c>
      <c r="G20" s="19">
        <v>5990</v>
      </c>
      <c r="H20" s="19"/>
      <c r="I20" s="19"/>
      <c r="J20" s="19">
        <v>8500</v>
      </c>
      <c r="K20" s="17">
        <v>5900</v>
      </c>
      <c r="L20" s="17">
        <v>4000</v>
      </c>
      <c r="M20" s="19">
        <v>8000</v>
      </c>
      <c r="N20" s="15">
        <v>8221.25</v>
      </c>
      <c r="O20" s="15">
        <f t="shared" si="0"/>
        <v>6996.25</v>
      </c>
      <c r="P20" s="16">
        <f t="shared" si="1"/>
        <v>-0.14900410521514368</v>
      </c>
    </row>
    <row r="21" spans="1:16" ht="25.5" customHeight="1" x14ac:dyDescent="0.15">
      <c r="A21" s="32"/>
      <c r="B21" s="1" t="s">
        <v>28</v>
      </c>
      <c r="C21" s="4" t="s">
        <v>78</v>
      </c>
      <c r="D21" s="17">
        <v>8980</v>
      </c>
      <c r="E21" s="17">
        <v>5900</v>
      </c>
      <c r="F21" s="17">
        <v>9800</v>
      </c>
      <c r="G21" s="19"/>
      <c r="H21" s="20"/>
      <c r="I21" s="20"/>
      <c r="J21" s="20">
        <v>3990</v>
      </c>
      <c r="K21" s="17">
        <v>14000</v>
      </c>
      <c r="L21" s="17">
        <v>10000</v>
      </c>
      <c r="M21" s="20">
        <v>10000</v>
      </c>
      <c r="N21" s="15">
        <v>7798.5714285714284</v>
      </c>
      <c r="O21" s="15">
        <f t="shared" si="0"/>
        <v>8952.8571428571431</v>
      </c>
      <c r="P21" s="16">
        <f t="shared" si="1"/>
        <v>0.14801245649386341</v>
      </c>
    </row>
    <row r="22" spans="1:16" ht="25.5" customHeight="1" x14ac:dyDescent="0.15">
      <c r="A22" s="30" t="s">
        <v>56</v>
      </c>
      <c r="B22" s="1" t="s">
        <v>57</v>
      </c>
      <c r="C22" s="4" t="s">
        <v>65</v>
      </c>
      <c r="D22" s="21">
        <v>480</v>
      </c>
      <c r="E22" s="21">
        <v>600</v>
      </c>
      <c r="F22" s="21">
        <v>580</v>
      </c>
      <c r="G22" s="19">
        <v>530</v>
      </c>
      <c r="H22" s="20">
        <v>650</v>
      </c>
      <c r="I22" s="20">
        <v>600</v>
      </c>
      <c r="J22" s="20">
        <v>480</v>
      </c>
      <c r="K22" s="21">
        <v>480</v>
      </c>
      <c r="L22" s="21">
        <v>700</v>
      </c>
      <c r="M22" s="20">
        <v>600</v>
      </c>
      <c r="N22" s="15">
        <v>570</v>
      </c>
      <c r="O22" s="15">
        <f t="shared" si="0"/>
        <v>570</v>
      </c>
      <c r="P22" s="16">
        <f t="shared" si="1"/>
        <v>0</v>
      </c>
    </row>
    <row r="23" spans="1:16" ht="25.5" customHeight="1" x14ac:dyDescent="0.15">
      <c r="A23" s="31"/>
      <c r="B23" s="1" t="s">
        <v>29</v>
      </c>
      <c r="C23" s="4" t="s">
        <v>66</v>
      </c>
      <c r="D23" s="21">
        <v>1340</v>
      </c>
      <c r="E23" s="21">
        <v>1500</v>
      </c>
      <c r="F23" s="21">
        <v>1480</v>
      </c>
      <c r="G23" s="19">
        <v>1410</v>
      </c>
      <c r="H23" s="19">
        <v>1650</v>
      </c>
      <c r="I23" s="19">
        <v>1530</v>
      </c>
      <c r="J23" s="19">
        <v>1320</v>
      </c>
      <c r="K23" s="21">
        <v>1430</v>
      </c>
      <c r="L23" s="21">
        <v>1600</v>
      </c>
      <c r="M23" s="19">
        <v>1500</v>
      </c>
      <c r="N23" s="15">
        <v>1467</v>
      </c>
      <c r="O23" s="15">
        <f t="shared" si="0"/>
        <v>1476</v>
      </c>
      <c r="P23" s="16">
        <f t="shared" si="1"/>
        <v>6.1349693251533744E-3</v>
      </c>
    </row>
    <row r="24" spans="1:16" ht="25.5" customHeight="1" x14ac:dyDescent="0.15">
      <c r="A24" s="31"/>
      <c r="B24" s="1" t="s">
        <v>30</v>
      </c>
      <c r="C24" s="4" t="s">
        <v>67</v>
      </c>
      <c r="D24" s="21">
        <v>1660</v>
      </c>
      <c r="E24" s="21">
        <v>1800</v>
      </c>
      <c r="F24" s="21">
        <v>1880</v>
      </c>
      <c r="G24" s="19">
        <v>1980</v>
      </c>
      <c r="H24" s="19">
        <v>1890</v>
      </c>
      <c r="I24" s="19">
        <v>1900</v>
      </c>
      <c r="J24" s="19">
        <v>1680</v>
      </c>
      <c r="K24" s="21">
        <v>1730</v>
      </c>
      <c r="L24" s="21">
        <v>1900</v>
      </c>
      <c r="M24" s="19">
        <v>1800</v>
      </c>
      <c r="N24" s="15">
        <v>1832</v>
      </c>
      <c r="O24" s="15">
        <f t="shared" si="0"/>
        <v>1822</v>
      </c>
      <c r="P24" s="16">
        <f t="shared" si="1"/>
        <v>-5.4585152838427945E-3</v>
      </c>
    </row>
    <row r="25" spans="1:16" ht="25.5" customHeight="1" x14ac:dyDescent="0.15">
      <c r="A25" s="31"/>
      <c r="B25" s="1" t="s">
        <v>31</v>
      </c>
      <c r="C25" s="4" t="s">
        <v>68</v>
      </c>
      <c r="D25" s="21">
        <v>3980</v>
      </c>
      <c r="E25" s="21">
        <v>2480</v>
      </c>
      <c r="F25" s="21">
        <v>3280</v>
      </c>
      <c r="G25" s="19">
        <v>4100</v>
      </c>
      <c r="H25" s="19">
        <v>3250</v>
      </c>
      <c r="I25" s="19">
        <v>3200</v>
      </c>
      <c r="J25" s="19">
        <v>3480</v>
      </c>
      <c r="K25" s="21">
        <v>3920</v>
      </c>
      <c r="L25" s="21">
        <v>3900</v>
      </c>
      <c r="M25" s="19">
        <v>3450</v>
      </c>
      <c r="N25" s="15">
        <v>3445</v>
      </c>
      <c r="O25" s="15">
        <f t="shared" si="0"/>
        <v>3504</v>
      </c>
      <c r="P25" s="16">
        <f t="shared" si="1"/>
        <v>1.7126269956458634E-2</v>
      </c>
    </row>
    <row r="26" spans="1:16" ht="25.5" customHeight="1" x14ac:dyDescent="0.15">
      <c r="A26" s="31"/>
      <c r="B26" s="1" t="s">
        <v>32</v>
      </c>
      <c r="C26" s="4" t="s">
        <v>69</v>
      </c>
      <c r="D26" s="21">
        <v>31860</v>
      </c>
      <c r="E26" s="21">
        <v>25800</v>
      </c>
      <c r="F26" s="21">
        <v>33800</v>
      </c>
      <c r="G26" s="19">
        <v>29780</v>
      </c>
      <c r="H26" s="19">
        <v>26500</v>
      </c>
      <c r="I26" s="19">
        <v>28590</v>
      </c>
      <c r="J26" s="19">
        <v>29680</v>
      </c>
      <c r="K26" s="21">
        <v>29930</v>
      </c>
      <c r="L26" s="21">
        <v>29900</v>
      </c>
      <c r="M26" s="19">
        <v>28900</v>
      </c>
      <c r="N26" s="15">
        <v>29701</v>
      </c>
      <c r="O26" s="15">
        <f t="shared" si="0"/>
        <v>29474</v>
      </c>
      <c r="P26" s="16">
        <f t="shared" si="1"/>
        <v>-7.6428403084071242E-3</v>
      </c>
    </row>
    <row r="27" spans="1:16" ht="25.5" customHeight="1" x14ac:dyDescent="0.15">
      <c r="A27" s="31"/>
      <c r="B27" s="1" t="s">
        <v>33</v>
      </c>
      <c r="C27" s="4" t="s">
        <v>70</v>
      </c>
      <c r="D27" s="21">
        <v>1580</v>
      </c>
      <c r="E27" s="21">
        <v>1400</v>
      </c>
      <c r="F27" s="21">
        <v>980</v>
      </c>
      <c r="G27" s="19">
        <v>1580</v>
      </c>
      <c r="H27" s="19">
        <v>1350</v>
      </c>
      <c r="I27" s="19"/>
      <c r="J27" s="19">
        <v>1490</v>
      </c>
      <c r="K27" s="21">
        <v>1350</v>
      </c>
      <c r="L27" s="21">
        <v>1500</v>
      </c>
      <c r="M27" s="19">
        <v>1200</v>
      </c>
      <c r="N27" s="15">
        <v>1513.3333333333333</v>
      </c>
      <c r="O27" s="15">
        <f t="shared" si="0"/>
        <v>1381.1111111111111</v>
      </c>
      <c r="P27" s="16">
        <f t="shared" si="1"/>
        <v>-8.7371512481644611E-2</v>
      </c>
    </row>
    <row r="28" spans="1:16" ht="25.5" customHeight="1" x14ac:dyDescent="0.15">
      <c r="A28" s="31"/>
      <c r="B28" s="1" t="s">
        <v>34</v>
      </c>
      <c r="C28" s="4" t="s">
        <v>71</v>
      </c>
      <c r="D28" s="21">
        <v>9430</v>
      </c>
      <c r="E28" s="21">
        <v>9400</v>
      </c>
      <c r="F28" s="21">
        <v>3980</v>
      </c>
      <c r="G28" s="14">
        <v>12900</v>
      </c>
      <c r="H28" s="18">
        <v>9900</v>
      </c>
      <c r="I28" s="19">
        <v>10700</v>
      </c>
      <c r="J28" s="19">
        <v>10780</v>
      </c>
      <c r="K28" s="21">
        <v>4750</v>
      </c>
      <c r="L28" s="21">
        <v>7900</v>
      </c>
      <c r="M28" s="19">
        <v>11500</v>
      </c>
      <c r="N28" s="15">
        <v>9390</v>
      </c>
      <c r="O28" s="15">
        <f t="shared" si="0"/>
        <v>9124</v>
      </c>
      <c r="P28" s="16">
        <f t="shared" si="1"/>
        <v>-2.8328008519701811E-2</v>
      </c>
    </row>
    <row r="29" spans="1:16" ht="25.5" customHeight="1" x14ac:dyDescent="0.15">
      <c r="A29" s="31"/>
      <c r="B29" s="1" t="s">
        <v>35</v>
      </c>
      <c r="C29" s="4" t="s">
        <v>36</v>
      </c>
      <c r="D29" s="21">
        <v>930</v>
      </c>
      <c r="E29" s="21">
        <v>800</v>
      </c>
      <c r="F29" s="21">
        <v>860</v>
      </c>
      <c r="G29" s="19">
        <v>996</v>
      </c>
      <c r="H29" s="19">
        <v>890</v>
      </c>
      <c r="I29" s="19">
        <v>860</v>
      </c>
      <c r="J29" s="19">
        <v>780</v>
      </c>
      <c r="K29" s="21">
        <v>780</v>
      </c>
      <c r="L29" s="21">
        <v>960</v>
      </c>
      <c r="M29" s="19">
        <v>840</v>
      </c>
      <c r="N29" s="15">
        <v>821</v>
      </c>
      <c r="O29" s="15">
        <f t="shared" si="0"/>
        <v>869.6</v>
      </c>
      <c r="P29" s="16">
        <f t="shared" si="1"/>
        <v>5.9196102314250938E-2</v>
      </c>
    </row>
    <row r="30" spans="1:16" ht="25.5" customHeight="1" x14ac:dyDescent="0.15">
      <c r="A30" s="31"/>
      <c r="B30" s="1" t="s">
        <v>37</v>
      </c>
      <c r="C30" s="4" t="s">
        <v>38</v>
      </c>
      <c r="D30" s="21">
        <v>2350</v>
      </c>
      <c r="E30" s="21">
        <v>1750</v>
      </c>
      <c r="F30" s="21">
        <v>1980</v>
      </c>
      <c r="G30" s="19">
        <v>2000</v>
      </c>
      <c r="H30" s="18">
        <v>1900</v>
      </c>
      <c r="I30" s="19">
        <v>2300</v>
      </c>
      <c r="J30" s="19">
        <v>1840</v>
      </c>
      <c r="K30" s="21">
        <v>1900</v>
      </c>
      <c r="L30" s="21">
        <v>2300</v>
      </c>
      <c r="M30" s="19">
        <v>2100</v>
      </c>
      <c r="N30" s="15">
        <v>2023</v>
      </c>
      <c r="O30" s="15">
        <f t="shared" si="0"/>
        <v>2042</v>
      </c>
      <c r="P30" s="16">
        <f t="shared" si="1"/>
        <v>9.3919920909540291E-3</v>
      </c>
    </row>
    <row r="31" spans="1:16" ht="25.5" customHeight="1" x14ac:dyDescent="0.15">
      <c r="A31" s="31"/>
      <c r="B31" s="1" t="s">
        <v>39</v>
      </c>
      <c r="C31" s="4" t="s">
        <v>40</v>
      </c>
      <c r="D31" s="21">
        <v>2380</v>
      </c>
      <c r="E31" s="21">
        <v>2800</v>
      </c>
      <c r="F31" s="21">
        <v>2850</v>
      </c>
      <c r="G31" s="19">
        <v>2580</v>
      </c>
      <c r="H31" s="19">
        <v>2590</v>
      </c>
      <c r="I31" s="19">
        <v>3300</v>
      </c>
      <c r="J31" s="19">
        <v>2380</v>
      </c>
      <c r="K31" s="21">
        <v>2380</v>
      </c>
      <c r="L31" s="21">
        <v>2900</v>
      </c>
      <c r="M31" s="19">
        <v>3000</v>
      </c>
      <c r="N31" s="15">
        <v>2708</v>
      </c>
      <c r="O31" s="15">
        <f t="shared" si="0"/>
        <v>2716</v>
      </c>
      <c r="P31" s="16">
        <f t="shared" si="1"/>
        <v>2.9542097488921715E-3</v>
      </c>
    </row>
    <row r="32" spans="1:16" ht="25.5" customHeight="1" x14ac:dyDescent="0.15">
      <c r="A32" s="31"/>
      <c r="B32" s="1" t="s">
        <v>41</v>
      </c>
      <c r="C32" s="4" t="s">
        <v>42</v>
      </c>
      <c r="D32" s="21">
        <v>9480</v>
      </c>
      <c r="E32" s="21">
        <v>6900</v>
      </c>
      <c r="F32" s="21">
        <v>6980</v>
      </c>
      <c r="G32" s="19">
        <v>8980</v>
      </c>
      <c r="H32" s="18">
        <v>5980</v>
      </c>
      <c r="I32" s="19">
        <v>8900</v>
      </c>
      <c r="J32" s="19">
        <v>8480</v>
      </c>
      <c r="K32" s="21">
        <v>7480</v>
      </c>
      <c r="L32" s="21">
        <v>8900</v>
      </c>
      <c r="M32" s="18">
        <v>6590</v>
      </c>
      <c r="N32" s="15">
        <v>8787</v>
      </c>
      <c r="O32" s="15">
        <f t="shared" si="0"/>
        <v>7867</v>
      </c>
      <c r="P32" s="16">
        <f t="shared" si="1"/>
        <v>-0.10470012518493228</v>
      </c>
    </row>
    <row r="33" spans="1:16" ht="25.5" customHeight="1" x14ac:dyDescent="0.15">
      <c r="A33" s="31"/>
      <c r="B33" s="1" t="s">
        <v>43</v>
      </c>
      <c r="C33" s="4" t="s">
        <v>72</v>
      </c>
      <c r="D33" s="21">
        <v>11880</v>
      </c>
      <c r="E33" s="21">
        <v>11800</v>
      </c>
      <c r="F33" s="21">
        <v>4980</v>
      </c>
      <c r="G33" s="19">
        <v>12280</v>
      </c>
      <c r="H33" s="19">
        <v>11580</v>
      </c>
      <c r="I33" s="19">
        <v>6200</v>
      </c>
      <c r="J33" s="19">
        <v>11880</v>
      </c>
      <c r="K33" s="21">
        <v>8980</v>
      </c>
      <c r="L33" s="21">
        <v>7900</v>
      </c>
      <c r="M33" s="19">
        <v>11500</v>
      </c>
      <c r="N33" s="15">
        <v>9950</v>
      </c>
      <c r="O33" s="15">
        <f t="shared" si="0"/>
        <v>9898</v>
      </c>
      <c r="P33" s="16">
        <f t="shared" si="1"/>
        <v>-5.2261306532663315E-3</v>
      </c>
    </row>
    <row r="34" spans="1:16" ht="25.5" customHeight="1" x14ac:dyDescent="0.15">
      <c r="A34" s="32"/>
      <c r="B34" s="1" t="s">
        <v>44</v>
      </c>
      <c r="C34" s="4" t="s">
        <v>73</v>
      </c>
      <c r="D34" s="21">
        <v>23900</v>
      </c>
      <c r="E34" s="21">
        <v>24800</v>
      </c>
      <c r="F34" s="21">
        <v>23800</v>
      </c>
      <c r="G34" s="14">
        <v>34000</v>
      </c>
      <c r="H34" s="18">
        <v>21900</v>
      </c>
      <c r="I34" s="19">
        <v>26000</v>
      </c>
      <c r="J34" s="19">
        <v>29900</v>
      </c>
      <c r="K34" s="21">
        <v>23900</v>
      </c>
      <c r="L34" s="21">
        <v>27500</v>
      </c>
      <c r="M34" s="19">
        <v>24500</v>
      </c>
      <c r="N34" s="15">
        <v>26010</v>
      </c>
      <c r="O34" s="15">
        <f t="shared" si="0"/>
        <v>26020</v>
      </c>
      <c r="P34" s="16">
        <f t="shared" si="1"/>
        <v>3.8446751249519417E-4</v>
      </c>
    </row>
    <row r="35" spans="1:16" s="7" customFormat="1" ht="21.75" customHeight="1" x14ac:dyDescent="0.15">
      <c r="A35" s="7" t="s">
        <v>80</v>
      </c>
      <c r="F35" s="10"/>
    </row>
    <row r="36" spans="1:16" s="7" customFormat="1" ht="21.75" customHeight="1" x14ac:dyDescent="0.15">
      <c r="A36" s="7" t="s">
        <v>84</v>
      </c>
      <c r="F36" s="10"/>
    </row>
    <row r="37" spans="1:16" s="7" customFormat="1" ht="21.75" customHeight="1" x14ac:dyDescent="0.15">
      <c r="A37" s="7" t="s">
        <v>79</v>
      </c>
      <c r="F37" s="10"/>
    </row>
    <row r="38" spans="1:16" s="7" customFormat="1" ht="21" customHeight="1" x14ac:dyDescent="0.15">
      <c r="F38" s="10"/>
    </row>
    <row r="39" spans="1:16" s="7" customFormat="1" ht="21.75" customHeight="1" x14ac:dyDescent="0.15">
      <c r="F39" s="10"/>
    </row>
    <row r="40" spans="1:16" x14ac:dyDescent="0.1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</row>
  </sheetData>
  <mergeCells count="12">
    <mergeCell ref="A40:M40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</mergeCells>
  <phoneticPr fontId="2" type="noConversion"/>
  <pageMargins left="0.23622047244094491" right="0.23622047244094491" top="0.74803149606299213" bottom="0.35433070866141736" header="0" footer="0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2024-10-30T02:06:20Z</cp:lastPrinted>
  <dcterms:created xsi:type="dcterms:W3CDTF">2020-02-06T02:09:43Z</dcterms:created>
  <dcterms:modified xsi:type="dcterms:W3CDTF">2025-03-01T04:14:37Z</dcterms:modified>
</cp:coreProperties>
</file>