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해빙기\"/>
    </mc:Choice>
  </mc:AlternateContent>
  <xr:revisionPtr revIDLastSave="0" documentId="13_ncr:1_{8FD5FB93-205E-4901-847C-F1894C01DA2A}" xr6:coauthVersionLast="36" xr6:coauthVersionMax="36" xr10:uidLastSave="{00000000-0000-0000-0000-000000000000}"/>
  <bookViews>
    <workbookView xWindow="0" yWindow="0" windowWidth="26565" windowHeight="10755" activeTab="1" xr2:uid="{00000000-000D-0000-FFFF-FFFF00000000}"/>
  </bookViews>
  <sheets>
    <sheet name="급경사지" sheetId="5" r:id="rId1"/>
    <sheet name="산마루측구" sheetId="2" r:id="rId2"/>
  </sheets>
  <definedNames>
    <definedName name="_xlnm._FilterDatabase" localSheetId="0" hidden="1">급경사지!$A$4:$K$4</definedName>
    <definedName name="_xlnm.Print_Area" localSheetId="0">급경사지!$A$1:$K$12</definedName>
    <definedName name="_xlnm.Print_Titles" localSheetId="0">급경사지!$2:$4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</calcChain>
</file>

<file path=xl/sharedStrings.xml><?xml version="1.0" encoding="utf-8"?>
<sst xmlns="http://schemas.openxmlformats.org/spreadsheetml/2006/main" count="106" uniqueCount="86">
  <si>
    <t>의무</t>
  </si>
  <si>
    <t>설림안3길 30(소룡동, 진흥아파트)</t>
    <phoneticPr fontId="1" type="noConversion"/>
  </si>
  <si>
    <t>소룡진흥</t>
  </si>
  <si>
    <t xml:space="preserve">용둔길 12(미룡동, 금광베네스타) </t>
    <phoneticPr fontId="1" type="noConversion"/>
  </si>
  <si>
    <t>금광베네스타</t>
  </si>
  <si>
    <t>설림2길 33(소룡동, 금강골드빌아파트)</t>
  </si>
  <si>
    <t>금강골드빌</t>
  </si>
  <si>
    <t>성원상떼빌</t>
  </si>
  <si>
    <t>현충로 33(나운동, 은파현대아파트)</t>
    <phoneticPr fontId="1" type="noConversion"/>
  </si>
  <si>
    <t>상나운1길 26(나운동, 현대백조아파트)</t>
    <phoneticPr fontId="1" type="noConversion"/>
  </si>
  <si>
    <t>현대백조</t>
  </si>
  <si>
    <t>비의무</t>
    <phoneticPr fontId="1" type="noConversion"/>
  </si>
  <si>
    <t>나운우회로 36 (나운동, 숲이든빌리지)</t>
  </si>
  <si>
    <t>숲이든빌리지</t>
  </si>
  <si>
    <t>대학로 114-1(금광동, 삼성아파트)</t>
  </si>
  <si>
    <t>금광삼성</t>
  </si>
  <si>
    <t>월명1길 3(월명동, 클래시움아파트)</t>
  </si>
  <si>
    <t>구암3.1로 219(구암동, 세풍아파트)</t>
    <phoneticPr fontId="1" type="noConversion"/>
  </si>
  <si>
    <t>구암세풍</t>
  </si>
  <si>
    <t>도로명주소</t>
    <phoneticPr fontId="1" type="noConversion"/>
  </si>
  <si>
    <t>지번주소</t>
    <phoneticPr fontId="1" type="noConversion"/>
  </si>
  <si>
    <t>비고</t>
  </si>
  <si>
    <t>준공년도</t>
    <phoneticPr fontId="1" type="noConversion"/>
  </si>
  <si>
    <t>착공년도</t>
    <phoneticPr fontId="1" type="noConversion"/>
  </si>
  <si>
    <t>세대수</t>
  </si>
  <si>
    <t>위치</t>
  </si>
  <si>
    <t>아파트명</t>
  </si>
  <si>
    <t>아파트</t>
    <phoneticPr fontId="3" type="noConversion"/>
  </si>
  <si>
    <t>소규모</t>
  </si>
  <si>
    <t>의무</t>
    <phoneticPr fontId="3" type="noConversion"/>
  </si>
  <si>
    <t>나운안1길 24(나운동, 현대4차아파트)</t>
    <phoneticPr fontId="1" type="noConversion"/>
  </si>
  <si>
    <t>나운2동 109-6</t>
    <phoneticPr fontId="3" type="noConversion"/>
  </si>
  <si>
    <t>아파트</t>
    <phoneticPr fontId="3" type="noConversion"/>
  </si>
  <si>
    <t>현충로 33(나운동, 은파현대아파트)</t>
    <phoneticPr fontId="1" type="noConversion"/>
  </si>
  <si>
    <t>나운3동 1255-8</t>
    <phoneticPr fontId="3" type="noConversion"/>
  </si>
  <si>
    <t>동아로 160(소룡동, 동아아파트)</t>
    <phoneticPr fontId="1" type="noConversion"/>
  </si>
  <si>
    <t>소룡동 1323-13</t>
    <phoneticPr fontId="3" type="noConversion"/>
  </si>
  <si>
    <t>동아아파트</t>
    <phoneticPr fontId="3" type="noConversion"/>
  </si>
  <si>
    <t>의료원로 131(나운동, 영창아파트)</t>
    <phoneticPr fontId="1" type="noConversion"/>
  </si>
  <si>
    <t>나운3동 156-6</t>
    <phoneticPr fontId="3" type="noConversion"/>
  </si>
  <si>
    <t>영창A단지</t>
    <phoneticPr fontId="3" type="noConversion"/>
  </si>
  <si>
    <t>의료원로 147(나운동, 영창아파트)</t>
    <phoneticPr fontId="1" type="noConversion"/>
  </si>
  <si>
    <t>나운3동 156-3</t>
    <phoneticPr fontId="3" type="noConversion"/>
  </si>
  <si>
    <t>영창B단지</t>
    <phoneticPr fontId="3" type="noConversion"/>
  </si>
  <si>
    <t>백토로 230(나운동, 우성아파트)</t>
  </si>
  <si>
    <t>나운3동 155-7</t>
    <phoneticPr fontId="3" type="noConversion"/>
  </si>
  <si>
    <t>우성아파트</t>
    <phoneticPr fontId="3" type="noConversion"/>
  </si>
  <si>
    <t>해망로 447(소룡동, 성원쌍떼빌아파트)</t>
    <phoneticPr fontId="1" type="noConversion"/>
  </si>
  <si>
    <t>소룡동 1010</t>
    <phoneticPr fontId="3" type="noConversion"/>
  </si>
  <si>
    <t>연립</t>
    <phoneticPr fontId="3" type="noConversion"/>
  </si>
  <si>
    <t>나운1동 732-5</t>
  </si>
  <si>
    <t>54124</t>
  </si>
  <si>
    <t>숲이든빌리지</t>
    <phoneticPr fontId="3" type="noConversion"/>
  </si>
  <si>
    <t>층</t>
    <phoneticPr fontId="3" type="noConversion"/>
  </si>
  <si>
    <t>동</t>
    <phoneticPr fontId="3" type="noConversion"/>
  </si>
  <si>
    <t>준공일</t>
    <phoneticPr fontId="3" type="noConversion"/>
  </si>
  <si>
    <t>합계</t>
    <phoneticPr fontId="3" type="noConversion"/>
  </si>
  <si>
    <t>도로명</t>
    <phoneticPr fontId="3" type="noConversion"/>
  </si>
  <si>
    <t>지번</t>
    <phoneticPr fontId="3" type="noConversion"/>
  </si>
  <si>
    <t>우편번호</t>
    <phoneticPr fontId="3" type="noConversion"/>
  </si>
  <si>
    <t>건물현황</t>
    <phoneticPr fontId="1" type="noConversion"/>
  </si>
  <si>
    <t>세대수</t>
    <phoneticPr fontId="3" type="noConversion"/>
  </si>
  <si>
    <t>용도
구분</t>
    <phoneticPr fontId="3" type="noConversion"/>
  </si>
  <si>
    <t>단지
구분</t>
    <phoneticPr fontId="3" type="noConversion"/>
  </si>
  <si>
    <t>주   소</t>
  </si>
  <si>
    <t>단지명</t>
    <phoneticPr fontId="3" type="noConversion"/>
  </si>
  <si>
    <t>연번</t>
    <phoneticPr fontId="3" type="noConversion"/>
  </si>
  <si>
    <t>성원쌍떼빌</t>
    <phoneticPr fontId="3" type="noConversion"/>
  </si>
  <si>
    <t>은파현대(현대1차)</t>
    <phoneticPr fontId="3" type="noConversion"/>
  </si>
  <si>
    <t>나운4차현대</t>
    <phoneticPr fontId="3" type="noConversion"/>
  </si>
  <si>
    <t>연번</t>
    <phoneticPr fontId="1" type="noConversion"/>
  </si>
  <si>
    <t>은파현대(현대1차)</t>
    <phoneticPr fontId="1" type="noConversion"/>
  </si>
  <si>
    <t>클래시움</t>
    <phoneticPr fontId="1" type="noConversion"/>
  </si>
  <si>
    <t>해망로 447(소룡동, 성원상떼빌아파트)</t>
    <phoneticPr fontId="1" type="noConversion"/>
  </si>
  <si>
    <r>
      <t xml:space="preserve">구암동 </t>
    </r>
    <r>
      <rPr>
        <sz val="12"/>
        <color rgb="FF000000"/>
        <rFont val="함초롬바탕"/>
        <family val="1"/>
        <charset val="129"/>
      </rPr>
      <t>333-1</t>
    </r>
  </si>
  <si>
    <r>
      <t xml:space="preserve">월명동 </t>
    </r>
    <r>
      <rPr>
        <sz val="12"/>
        <color rgb="FF000000"/>
        <rFont val="함초롬바탕"/>
        <family val="1"/>
        <charset val="129"/>
      </rPr>
      <t>23-1</t>
    </r>
  </si>
  <si>
    <r>
      <t xml:space="preserve">금광동 </t>
    </r>
    <r>
      <rPr>
        <sz val="12"/>
        <color rgb="FF000000"/>
        <rFont val="함초롬바탕"/>
        <family val="1"/>
        <charset val="129"/>
      </rPr>
      <t>172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</si>
  <si>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732-5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</si>
  <si>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1155-9</t>
    </r>
  </si>
  <si>
    <r>
      <t xml:space="preserve">나운동 </t>
    </r>
    <r>
      <rPr>
        <sz val="12"/>
        <color rgb="FF000000"/>
        <rFont val="함초롬바탕"/>
        <family val="1"/>
        <charset val="129"/>
      </rPr>
      <t>1255-8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</si>
  <si>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1010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</si>
  <si>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1349</t>
    </r>
  </si>
  <si>
    <r>
      <t xml:space="preserve">미룡동 </t>
    </r>
    <r>
      <rPr>
        <sz val="12"/>
        <color rgb="FF000000"/>
        <rFont val="함초롬바탕"/>
        <family val="1"/>
        <charset val="129"/>
      </rPr>
      <t>71</t>
    </r>
    <r>
      <rPr>
        <sz val="12"/>
        <color rgb="FF000000"/>
        <rFont val="맑은 고딕"/>
        <family val="3"/>
        <charset val="129"/>
        <scheme val="minor"/>
      </rPr>
      <t>외</t>
    </r>
  </si>
  <si>
    <r>
      <t xml:space="preserve">소룡동 </t>
    </r>
    <r>
      <rPr>
        <sz val="12"/>
        <color rgb="FF000000"/>
        <rFont val="함초롬바탕"/>
        <family val="1"/>
        <charset val="129"/>
      </rPr>
      <t>1386-10</t>
    </r>
  </si>
  <si>
    <t>2026년 해빙기 대비 공동주택 안전점검 대상 현황(급경사지)</t>
    <phoneticPr fontId="1" type="noConversion"/>
  </si>
  <si>
    <t>2026년 해빙기 대비 공동주택 안전점검 대상 현황(산마루측구)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</si>
</sst>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000000"/>
      <name val="함초롬바탕"/>
      <family val="1"/>
      <charset val="129"/>
    </font>
    <font>
      <sz val="12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6" fillId="5" borderId="28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177" fontId="6" fillId="5" borderId="28" xfId="0" applyNumberFormat="1" applyFont="1" applyFill="1" applyBorder="1" applyAlignment="1">
      <alignment horizontal="center" vertical="center" shrinkToFit="1"/>
    </xf>
    <xf numFmtId="178" fontId="6" fillId="5" borderId="28" xfId="0" applyNumberFormat="1" applyFont="1" applyFill="1" applyBorder="1" applyAlignment="1">
      <alignment horizontal="center" vertical="center" shrinkToFit="1"/>
    </xf>
    <xf numFmtId="176" fontId="6" fillId="5" borderId="28" xfId="0" applyNumberFormat="1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shrinkToFit="1"/>
    </xf>
    <xf numFmtId="178" fontId="8" fillId="0" borderId="28" xfId="0" applyNumberFormat="1" applyFont="1" applyFill="1" applyBorder="1" applyAlignment="1">
      <alignment horizontal="center" vertical="center" shrinkToFit="1"/>
    </xf>
    <xf numFmtId="0" fontId="9" fillId="0" borderId="28" xfId="3" applyNumberFormat="1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177" fontId="9" fillId="0" borderId="28" xfId="0" applyNumberFormat="1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left" vertical="center" shrinkToFit="1"/>
    </xf>
    <xf numFmtId="0" fontId="9" fillId="2" borderId="28" xfId="0" applyFont="1" applyFill="1" applyBorder="1" applyAlignment="1">
      <alignment horizontal="center" vertical="center" shrinkToFit="1"/>
    </xf>
    <xf numFmtId="178" fontId="9" fillId="0" borderId="28" xfId="0" applyNumberFormat="1" applyFont="1" applyFill="1" applyBorder="1" applyAlignment="1">
      <alignment horizontal="center" vertical="center" shrinkToFit="1"/>
    </xf>
    <xf numFmtId="176" fontId="9" fillId="0" borderId="28" xfId="0" applyNumberFormat="1" applyFont="1" applyFill="1" applyBorder="1" applyAlignment="1">
      <alignment horizontal="center" vertical="center" shrinkToFit="1"/>
    </xf>
    <xf numFmtId="178" fontId="9" fillId="0" borderId="28" xfId="3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3" borderId="7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2" fillId="3" borderId="13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6" fillId="5" borderId="28" xfId="0" applyFont="1" applyFill="1" applyBorder="1" applyAlignment="1">
      <alignment horizontal="center" vertical="center" shrinkToFit="1"/>
    </xf>
    <xf numFmtId="177" fontId="6" fillId="5" borderId="28" xfId="0" applyNumberFormat="1" applyFont="1" applyFill="1" applyBorder="1" applyAlignment="1">
      <alignment horizontal="center" vertical="center" shrinkToFit="1"/>
    </xf>
    <xf numFmtId="14" fontId="6" fillId="5" borderId="28" xfId="0" applyNumberFormat="1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2" fillId="3" borderId="10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0" fillId="4" borderId="26" xfId="0" applyFont="1" applyFill="1" applyBorder="1" applyAlignment="1">
      <alignment horizontal="center" vertical="center" shrinkToFit="1"/>
    </xf>
    <xf numFmtId="0" fontId="10" fillId="4" borderId="21" xfId="0" applyFont="1" applyFill="1" applyBorder="1" applyAlignment="1">
      <alignment horizontal="center" vertical="center" shrinkToFit="1"/>
    </xf>
    <xf numFmtId="0" fontId="10" fillId="4" borderId="18" xfId="0" applyFont="1" applyFill="1" applyBorder="1" applyAlignment="1">
      <alignment horizontal="center" vertical="center" shrinkToFit="1"/>
    </xf>
    <xf numFmtId="0" fontId="10" fillId="4" borderId="23" xfId="0" applyFont="1" applyFill="1" applyBorder="1" applyAlignment="1">
      <alignment horizontal="center" vertical="center" shrinkToFit="1"/>
    </xf>
    <xf numFmtId="0" fontId="10" fillId="4" borderId="20" xfId="0" applyFont="1" applyFill="1" applyBorder="1" applyAlignment="1">
      <alignment horizontal="center" vertical="center" shrinkToFit="1"/>
    </xf>
    <xf numFmtId="0" fontId="10" fillId="4" borderId="17" xfId="0" applyFont="1" applyFill="1" applyBorder="1" applyAlignment="1">
      <alignment horizontal="center" vertical="center" shrinkToFit="1"/>
    </xf>
    <xf numFmtId="0" fontId="10" fillId="4" borderId="25" xfId="0" applyFont="1" applyFill="1" applyBorder="1" applyAlignment="1">
      <alignment horizontal="center" vertical="center" shrinkToFit="1"/>
    </xf>
    <xf numFmtId="0" fontId="10" fillId="4" borderId="24" xfId="0" applyFont="1" applyFill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 shrinkToFit="1"/>
    </xf>
    <xf numFmtId="0" fontId="10" fillId="4" borderId="15" xfId="0" applyFont="1" applyFill="1" applyBorder="1" applyAlignment="1">
      <alignment horizontal="center" vertical="center" shrinkToFit="1"/>
    </xf>
    <xf numFmtId="0" fontId="10" fillId="4" borderId="22" xfId="0" applyFont="1" applyFill="1" applyBorder="1" applyAlignment="1">
      <alignment horizontal="center" vertical="center" shrinkToFit="1"/>
    </xf>
    <xf numFmtId="0" fontId="10" fillId="4" borderId="19" xfId="0" applyFont="1" applyFill="1" applyBorder="1" applyAlignment="1">
      <alignment horizontal="center" vertical="center" shrinkToFit="1"/>
    </xf>
    <xf numFmtId="0" fontId="10" fillId="4" borderId="16" xfId="0" applyFont="1" applyFill="1" applyBorder="1" applyAlignment="1">
      <alignment horizontal="center" vertical="center" shrinkToFit="1"/>
    </xf>
    <xf numFmtId="0" fontId="10" fillId="4" borderId="9" xfId="0" applyFont="1" applyFill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 xr:uid="{00000000-0005-0000-0000-000002000000}"/>
    <cellStyle name="표준 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K12"/>
  <sheetViews>
    <sheetView zoomScale="115" zoomScaleNormal="11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8" sqref="D18"/>
    </sheetView>
  </sheetViews>
  <sheetFormatPr defaultRowHeight="16.5" x14ac:dyDescent="0.3"/>
  <cols>
    <col min="1" max="1" width="6.375" style="1" customWidth="1"/>
    <col min="2" max="2" width="20.375" style="1" customWidth="1"/>
    <col min="3" max="3" width="6.625" style="1" customWidth="1"/>
    <col min="4" max="4" width="19.5" style="1" customWidth="1"/>
    <col min="5" max="5" width="24.625" style="1" customWidth="1"/>
    <col min="6" max="7" width="6.625" style="1" customWidth="1"/>
    <col min="8" max="8" width="9" style="1" customWidth="1"/>
    <col min="9" max="9" width="9.625" style="2" customWidth="1"/>
    <col min="10" max="11" width="6.625" style="1" customWidth="1"/>
    <col min="12" max="16384" width="9" style="1"/>
  </cols>
  <sheetData>
    <row r="1" spans="1:11" ht="39.950000000000003" customHeight="1" x14ac:dyDescent="0.3">
      <c r="A1" s="34" t="s">
        <v>84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4" customFormat="1" ht="30" customHeight="1" x14ac:dyDescent="0.3">
      <c r="A2" s="35" t="s">
        <v>66</v>
      </c>
      <c r="B2" s="35" t="s">
        <v>65</v>
      </c>
      <c r="C2" s="36" t="s">
        <v>64</v>
      </c>
      <c r="D2" s="36"/>
      <c r="E2" s="36"/>
      <c r="F2" s="35" t="s">
        <v>63</v>
      </c>
      <c r="G2" s="35" t="s">
        <v>62</v>
      </c>
      <c r="H2" s="3" t="s">
        <v>61</v>
      </c>
      <c r="I2" s="37" t="s">
        <v>60</v>
      </c>
      <c r="J2" s="37"/>
      <c r="K2" s="37"/>
    </row>
    <row r="3" spans="1:11" s="4" customFormat="1" ht="30" customHeight="1" x14ac:dyDescent="0.3">
      <c r="A3" s="35"/>
      <c r="B3" s="35"/>
      <c r="C3" s="5" t="s">
        <v>59</v>
      </c>
      <c r="D3" s="3" t="s">
        <v>58</v>
      </c>
      <c r="E3" s="3" t="s">
        <v>57</v>
      </c>
      <c r="F3" s="35"/>
      <c r="G3" s="35"/>
      <c r="H3" s="6" t="s">
        <v>56</v>
      </c>
      <c r="I3" s="7" t="s">
        <v>55</v>
      </c>
      <c r="J3" s="5" t="s">
        <v>54</v>
      </c>
      <c r="K3" s="5" t="s">
        <v>53</v>
      </c>
    </row>
    <row r="4" spans="1:11" s="4" customFormat="1" ht="30" hidden="1" customHeight="1" x14ac:dyDescent="0.3">
      <c r="A4" s="8"/>
      <c r="B4" s="8">
        <f t="shared" ref="B4:G4" si="0">SUBTOTAL(3,B5:B12)</f>
        <v>8</v>
      </c>
      <c r="C4" s="8">
        <f t="shared" si="0"/>
        <v>8</v>
      </c>
      <c r="D4" s="8">
        <f t="shared" si="0"/>
        <v>8</v>
      </c>
      <c r="E4" s="8">
        <f t="shared" si="0"/>
        <v>8</v>
      </c>
      <c r="F4" s="8">
        <f t="shared" si="0"/>
        <v>8</v>
      </c>
      <c r="G4" s="8">
        <f t="shared" si="0"/>
        <v>8</v>
      </c>
      <c r="H4" s="9">
        <f>SUM(H5:H12)</f>
        <v>3701</v>
      </c>
      <c r="I4" s="8">
        <f>SUBTOTAL(3,I5:I12)</f>
        <v>8</v>
      </c>
      <c r="J4" s="8">
        <f>SUBTOTAL(3,J5:J12)</f>
        <v>8</v>
      </c>
      <c r="K4" s="8">
        <f>SUBTOTAL(3,K5:K12)</f>
        <v>8</v>
      </c>
    </row>
    <row r="5" spans="1:11" s="4" customFormat="1" ht="30" customHeight="1" x14ac:dyDescent="0.3">
      <c r="A5" s="10">
        <v>1</v>
      </c>
      <c r="B5" s="11" t="s">
        <v>52</v>
      </c>
      <c r="C5" s="12" t="s">
        <v>51</v>
      </c>
      <c r="D5" s="13" t="s">
        <v>50</v>
      </c>
      <c r="E5" s="13" t="s">
        <v>12</v>
      </c>
      <c r="F5" s="14" t="s">
        <v>28</v>
      </c>
      <c r="G5" s="11" t="s">
        <v>49</v>
      </c>
      <c r="H5" s="15">
        <v>80</v>
      </c>
      <c r="I5" s="16">
        <v>38538</v>
      </c>
      <c r="J5" s="12">
        <v>10</v>
      </c>
      <c r="K5" s="12">
        <v>4</v>
      </c>
    </row>
    <row r="6" spans="1:11" s="4" customFormat="1" ht="30" customHeight="1" x14ac:dyDescent="0.3">
      <c r="A6" s="10">
        <v>2</v>
      </c>
      <c r="B6" s="11" t="s">
        <v>67</v>
      </c>
      <c r="C6" s="12">
        <v>54017</v>
      </c>
      <c r="D6" s="13" t="s">
        <v>48</v>
      </c>
      <c r="E6" s="13" t="s">
        <v>47</v>
      </c>
      <c r="F6" s="14" t="s">
        <v>29</v>
      </c>
      <c r="G6" s="11" t="s">
        <v>32</v>
      </c>
      <c r="H6" s="17">
        <v>675</v>
      </c>
      <c r="I6" s="16">
        <v>38182</v>
      </c>
      <c r="J6" s="12">
        <v>6</v>
      </c>
      <c r="K6" s="12">
        <v>15</v>
      </c>
    </row>
    <row r="7" spans="1:11" s="4" customFormat="1" ht="30" customHeight="1" x14ac:dyDescent="0.3">
      <c r="A7" s="10">
        <v>3</v>
      </c>
      <c r="B7" s="11" t="s">
        <v>46</v>
      </c>
      <c r="C7" s="12">
        <v>54144</v>
      </c>
      <c r="D7" s="13" t="s">
        <v>45</v>
      </c>
      <c r="E7" s="13" t="s">
        <v>44</v>
      </c>
      <c r="F7" s="14" t="s">
        <v>29</v>
      </c>
      <c r="G7" s="11" t="s">
        <v>32</v>
      </c>
      <c r="H7" s="17">
        <v>345</v>
      </c>
      <c r="I7" s="16">
        <v>34880</v>
      </c>
      <c r="J7" s="12">
        <v>4</v>
      </c>
      <c r="K7" s="12">
        <v>15</v>
      </c>
    </row>
    <row r="8" spans="1:11" s="4" customFormat="1" ht="30" customHeight="1" x14ac:dyDescent="0.3">
      <c r="A8" s="10">
        <v>4</v>
      </c>
      <c r="B8" s="11" t="s">
        <v>43</v>
      </c>
      <c r="C8" s="12">
        <v>54145</v>
      </c>
      <c r="D8" s="13" t="s">
        <v>42</v>
      </c>
      <c r="E8" s="13" t="s">
        <v>41</v>
      </c>
      <c r="F8" s="14" t="s">
        <v>29</v>
      </c>
      <c r="G8" s="11" t="s">
        <v>32</v>
      </c>
      <c r="H8" s="17">
        <v>465</v>
      </c>
      <c r="I8" s="16">
        <v>34865</v>
      </c>
      <c r="J8" s="12">
        <v>3</v>
      </c>
      <c r="K8" s="12">
        <v>15</v>
      </c>
    </row>
    <row r="9" spans="1:11" s="4" customFormat="1" ht="30" customHeight="1" x14ac:dyDescent="0.3">
      <c r="A9" s="10">
        <v>5</v>
      </c>
      <c r="B9" s="11" t="s">
        <v>40</v>
      </c>
      <c r="C9" s="12">
        <v>54145</v>
      </c>
      <c r="D9" s="13" t="s">
        <v>39</v>
      </c>
      <c r="E9" s="13" t="s">
        <v>38</v>
      </c>
      <c r="F9" s="14" t="s">
        <v>29</v>
      </c>
      <c r="G9" s="11" t="s">
        <v>32</v>
      </c>
      <c r="H9" s="17">
        <v>300</v>
      </c>
      <c r="I9" s="16">
        <v>34865</v>
      </c>
      <c r="J9" s="12">
        <v>2</v>
      </c>
      <c r="K9" s="12">
        <v>15</v>
      </c>
    </row>
    <row r="10" spans="1:11" s="4" customFormat="1" ht="30" customHeight="1" x14ac:dyDescent="0.3">
      <c r="A10" s="10">
        <v>6</v>
      </c>
      <c r="B10" s="11" t="s">
        <v>37</v>
      </c>
      <c r="C10" s="12">
        <v>54164</v>
      </c>
      <c r="D10" s="13" t="s">
        <v>36</v>
      </c>
      <c r="E10" s="13" t="s">
        <v>35</v>
      </c>
      <c r="F10" s="14" t="s">
        <v>29</v>
      </c>
      <c r="G10" s="11" t="s">
        <v>32</v>
      </c>
      <c r="H10" s="17">
        <v>702</v>
      </c>
      <c r="I10" s="16">
        <v>33168</v>
      </c>
      <c r="J10" s="12">
        <v>6</v>
      </c>
      <c r="K10" s="12">
        <v>15</v>
      </c>
    </row>
    <row r="11" spans="1:11" s="4" customFormat="1" ht="30" customHeight="1" x14ac:dyDescent="0.3">
      <c r="A11" s="10">
        <v>7</v>
      </c>
      <c r="B11" s="11" t="s">
        <v>68</v>
      </c>
      <c r="C11" s="12">
        <v>54147</v>
      </c>
      <c r="D11" s="13" t="s">
        <v>34</v>
      </c>
      <c r="E11" s="13" t="s">
        <v>33</v>
      </c>
      <c r="F11" s="14" t="s">
        <v>29</v>
      </c>
      <c r="G11" s="11" t="s">
        <v>32</v>
      </c>
      <c r="H11" s="17">
        <v>498</v>
      </c>
      <c r="I11" s="16">
        <v>32993</v>
      </c>
      <c r="J11" s="12">
        <v>6</v>
      </c>
      <c r="K11" s="12">
        <v>15</v>
      </c>
    </row>
    <row r="12" spans="1:11" s="4" customFormat="1" ht="30" customHeight="1" x14ac:dyDescent="0.3">
      <c r="A12" s="10">
        <v>8</v>
      </c>
      <c r="B12" s="11" t="s">
        <v>69</v>
      </c>
      <c r="C12" s="12">
        <v>54140</v>
      </c>
      <c r="D12" s="13" t="s">
        <v>31</v>
      </c>
      <c r="E12" s="13" t="s">
        <v>30</v>
      </c>
      <c r="F12" s="14" t="s">
        <v>29</v>
      </c>
      <c r="G12" s="11" t="s">
        <v>27</v>
      </c>
      <c r="H12" s="17">
        <v>636</v>
      </c>
      <c r="I12" s="16">
        <v>36039</v>
      </c>
      <c r="J12" s="12">
        <v>5</v>
      </c>
      <c r="K12" s="12">
        <v>20</v>
      </c>
    </row>
  </sheetData>
  <autoFilter ref="A4:K4" xr:uid="{00000000-0009-0000-0000-000001000000}">
    <sortState ref="A5:BE294">
      <sortCondition ref="A22"/>
    </sortState>
  </autoFilter>
  <mergeCells count="7">
    <mergeCell ref="A1:K1"/>
    <mergeCell ref="A2:A3"/>
    <mergeCell ref="B2:B3"/>
    <mergeCell ref="C2:E2"/>
    <mergeCell ref="F2:F3"/>
    <mergeCell ref="G2:G3"/>
    <mergeCell ref="I2:K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H17"/>
  <sheetViews>
    <sheetView tabSelected="1" zoomScaleNormal="100" workbookViewId="0">
      <selection activeCell="F2" sqref="F2:F5"/>
    </sheetView>
  </sheetViews>
  <sheetFormatPr defaultRowHeight="16.5" x14ac:dyDescent="0.3"/>
  <cols>
    <col min="2" max="2" width="15.25" bestFit="1" customWidth="1"/>
    <col min="3" max="3" width="13.5" bestFit="1" customWidth="1"/>
    <col min="4" max="4" width="31.625" bestFit="1" customWidth="1"/>
  </cols>
  <sheetData>
    <row r="1" spans="1:8" ht="46.5" customHeight="1" x14ac:dyDescent="0.3">
      <c r="A1" s="34" t="s">
        <v>85</v>
      </c>
      <c r="B1" s="34"/>
      <c r="C1" s="34"/>
      <c r="D1" s="34"/>
      <c r="E1" s="34"/>
      <c r="F1" s="34"/>
      <c r="G1" s="34"/>
      <c r="H1" s="34"/>
    </row>
    <row r="2" spans="1:8" s="18" customFormat="1" ht="30" customHeight="1" x14ac:dyDescent="0.3">
      <c r="A2" s="46" t="s">
        <v>70</v>
      </c>
      <c r="B2" s="49" t="s">
        <v>26</v>
      </c>
      <c r="C2" s="52" t="s">
        <v>25</v>
      </c>
      <c r="D2" s="53"/>
      <c r="E2" s="49" t="s">
        <v>24</v>
      </c>
      <c r="F2" s="49" t="s">
        <v>23</v>
      </c>
      <c r="G2" s="49" t="s">
        <v>22</v>
      </c>
      <c r="H2" s="56" t="s">
        <v>21</v>
      </c>
    </row>
    <row r="3" spans="1:8" s="18" customFormat="1" ht="30" customHeight="1" x14ac:dyDescent="0.3">
      <c r="A3" s="47"/>
      <c r="B3" s="50"/>
      <c r="C3" s="54"/>
      <c r="D3" s="55"/>
      <c r="E3" s="50"/>
      <c r="F3" s="50"/>
      <c r="G3" s="50"/>
      <c r="H3" s="57"/>
    </row>
    <row r="4" spans="1:8" s="18" customFormat="1" ht="30" customHeight="1" x14ac:dyDescent="0.3">
      <c r="A4" s="47"/>
      <c r="B4" s="50"/>
      <c r="C4" s="59" t="s">
        <v>20</v>
      </c>
      <c r="D4" s="59" t="s">
        <v>19</v>
      </c>
      <c r="E4" s="50"/>
      <c r="F4" s="50"/>
      <c r="G4" s="50"/>
      <c r="H4" s="57"/>
    </row>
    <row r="5" spans="1:8" s="18" customFormat="1" ht="30" customHeight="1" x14ac:dyDescent="0.3">
      <c r="A5" s="48"/>
      <c r="B5" s="51"/>
      <c r="C5" s="51"/>
      <c r="D5" s="51"/>
      <c r="E5" s="51"/>
      <c r="F5" s="51"/>
      <c r="G5" s="51"/>
      <c r="H5" s="58"/>
    </row>
    <row r="6" spans="1:8" s="18" customFormat="1" ht="30" customHeight="1" x14ac:dyDescent="0.3">
      <c r="A6" s="19">
        <v>1</v>
      </c>
      <c r="B6" s="20" t="s">
        <v>18</v>
      </c>
      <c r="C6" s="20" t="s">
        <v>74</v>
      </c>
      <c r="D6" s="21" t="s">
        <v>17</v>
      </c>
      <c r="E6" s="22">
        <v>437</v>
      </c>
      <c r="F6" s="22">
        <v>1994</v>
      </c>
      <c r="G6" s="22">
        <v>1997</v>
      </c>
      <c r="H6" s="23" t="s">
        <v>0</v>
      </c>
    </row>
    <row r="7" spans="1:8" s="18" customFormat="1" ht="30" customHeight="1" x14ac:dyDescent="0.3">
      <c r="A7" s="24">
        <v>2</v>
      </c>
      <c r="B7" s="25" t="s">
        <v>72</v>
      </c>
      <c r="C7" s="25" t="s">
        <v>75</v>
      </c>
      <c r="D7" s="26" t="s">
        <v>16</v>
      </c>
      <c r="E7" s="27">
        <v>210</v>
      </c>
      <c r="F7" s="27">
        <v>2002</v>
      </c>
      <c r="G7" s="27">
        <v>2004</v>
      </c>
      <c r="H7" s="28" t="s">
        <v>0</v>
      </c>
    </row>
    <row r="8" spans="1:8" s="18" customFormat="1" ht="30" customHeight="1" x14ac:dyDescent="0.3">
      <c r="A8" s="44">
        <v>3</v>
      </c>
      <c r="B8" s="42" t="s">
        <v>15</v>
      </c>
      <c r="C8" s="42" t="s">
        <v>76</v>
      </c>
      <c r="D8" s="42" t="s">
        <v>14</v>
      </c>
      <c r="E8" s="40">
        <v>424</v>
      </c>
      <c r="F8" s="40">
        <v>1989</v>
      </c>
      <c r="G8" s="40">
        <v>1990</v>
      </c>
      <c r="H8" s="38" t="s">
        <v>0</v>
      </c>
    </row>
    <row r="9" spans="1:8" s="18" customFormat="1" ht="30" customHeight="1" x14ac:dyDescent="0.3">
      <c r="A9" s="45"/>
      <c r="B9" s="43"/>
      <c r="C9" s="43"/>
      <c r="D9" s="43"/>
      <c r="E9" s="41"/>
      <c r="F9" s="41"/>
      <c r="G9" s="41"/>
      <c r="H9" s="39"/>
    </row>
    <row r="10" spans="1:8" s="18" customFormat="1" ht="30" customHeight="1" x14ac:dyDescent="0.3">
      <c r="A10" s="24">
        <v>4</v>
      </c>
      <c r="B10" s="25" t="s">
        <v>13</v>
      </c>
      <c r="C10" s="25" t="s">
        <v>77</v>
      </c>
      <c r="D10" s="26" t="s">
        <v>12</v>
      </c>
      <c r="E10" s="27">
        <v>80</v>
      </c>
      <c r="F10" s="27">
        <v>2002</v>
      </c>
      <c r="G10" s="27">
        <v>2003</v>
      </c>
      <c r="H10" s="28" t="s">
        <v>11</v>
      </c>
    </row>
    <row r="11" spans="1:8" s="18" customFormat="1" ht="30" customHeight="1" x14ac:dyDescent="0.3">
      <c r="A11" s="24">
        <v>5</v>
      </c>
      <c r="B11" s="25" t="s">
        <v>10</v>
      </c>
      <c r="C11" s="25" t="s">
        <v>78</v>
      </c>
      <c r="D11" s="26" t="s">
        <v>9</v>
      </c>
      <c r="E11" s="27">
        <v>498</v>
      </c>
      <c r="F11" s="27">
        <v>1989</v>
      </c>
      <c r="G11" s="27">
        <v>1993</v>
      </c>
      <c r="H11" s="28" t="s">
        <v>0</v>
      </c>
    </row>
    <row r="12" spans="1:8" s="18" customFormat="1" ht="30" customHeight="1" x14ac:dyDescent="0.3">
      <c r="A12" s="24">
        <v>6</v>
      </c>
      <c r="B12" s="25" t="s">
        <v>71</v>
      </c>
      <c r="C12" s="25" t="s">
        <v>79</v>
      </c>
      <c r="D12" s="26" t="s">
        <v>8</v>
      </c>
      <c r="E12" s="27">
        <v>498</v>
      </c>
      <c r="F12" s="27">
        <v>1988</v>
      </c>
      <c r="G12" s="27">
        <v>1990</v>
      </c>
      <c r="H12" s="28" t="s">
        <v>0</v>
      </c>
    </row>
    <row r="13" spans="1:8" s="18" customFormat="1" ht="30" customHeight="1" x14ac:dyDescent="0.3">
      <c r="A13" s="24">
        <v>7</v>
      </c>
      <c r="B13" s="25" t="s">
        <v>7</v>
      </c>
      <c r="C13" s="25" t="s">
        <v>80</v>
      </c>
      <c r="D13" s="26" t="s">
        <v>73</v>
      </c>
      <c r="E13" s="27">
        <v>675</v>
      </c>
      <c r="F13" s="27">
        <v>1992</v>
      </c>
      <c r="G13" s="27">
        <v>2004</v>
      </c>
      <c r="H13" s="28" t="s">
        <v>0</v>
      </c>
    </row>
    <row r="14" spans="1:8" s="18" customFormat="1" ht="30" customHeight="1" x14ac:dyDescent="0.3">
      <c r="A14" s="24">
        <v>8</v>
      </c>
      <c r="B14" s="25" t="s">
        <v>6</v>
      </c>
      <c r="C14" s="25" t="s">
        <v>81</v>
      </c>
      <c r="D14" s="26" t="s">
        <v>5</v>
      </c>
      <c r="E14" s="27">
        <v>294</v>
      </c>
      <c r="F14" s="27">
        <v>1995</v>
      </c>
      <c r="G14" s="27">
        <v>2003</v>
      </c>
      <c r="H14" s="28" t="s">
        <v>0</v>
      </c>
    </row>
    <row r="15" spans="1:8" s="18" customFormat="1" ht="30" customHeight="1" x14ac:dyDescent="0.3">
      <c r="A15" s="44">
        <v>9</v>
      </c>
      <c r="B15" s="42" t="s">
        <v>4</v>
      </c>
      <c r="C15" s="42" t="s">
        <v>82</v>
      </c>
      <c r="D15" s="42" t="s">
        <v>3</v>
      </c>
      <c r="E15" s="40">
        <v>950</v>
      </c>
      <c r="F15" s="40">
        <v>2006</v>
      </c>
      <c r="G15" s="40">
        <v>2008</v>
      </c>
      <c r="H15" s="38" t="s">
        <v>0</v>
      </c>
    </row>
    <row r="16" spans="1:8" s="18" customFormat="1" ht="30" customHeight="1" x14ac:dyDescent="0.3">
      <c r="A16" s="45"/>
      <c r="B16" s="43"/>
      <c r="C16" s="43"/>
      <c r="D16" s="43"/>
      <c r="E16" s="41"/>
      <c r="F16" s="41"/>
      <c r="G16" s="41"/>
      <c r="H16" s="39"/>
    </row>
    <row r="17" spans="1:8" s="18" customFormat="1" ht="30" customHeight="1" x14ac:dyDescent="0.3">
      <c r="A17" s="29">
        <v>10</v>
      </c>
      <c r="B17" s="30" t="s">
        <v>2</v>
      </c>
      <c r="C17" s="30" t="s">
        <v>83</v>
      </c>
      <c r="D17" s="31" t="s">
        <v>1</v>
      </c>
      <c r="E17" s="32">
        <v>499</v>
      </c>
      <c r="F17" s="32">
        <v>1989</v>
      </c>
      <c r="G17" s="32">
        <v>1991</v>
      </c>
      <c r="H17" s="33" t="s">
        <v>0</v>
      </c>
    </row>
  </sheetData>
  <mergeCells count="26">
    <mergeCell ref="A8:A9"/>
    <mergeCell ref="B8:B9"/>
    <mergeCell ref="A15:A16"/>
    <mergeCell ref="B15:B16"/>
    <mergeCell ref="A1:H1"/>
    <mergeCell ref="A2:A5"/>
    <mergeCell ref="B2:B5"/>
    <mergeCell ref="C2:D3"/>
    <mergeCell ref="E2:E5"/>
    <mergeCell ref="F2:F5"/>
    <mergeCell ref="G2:G5"/>
    <mergeCell ref="H2:H5"/>
    <mergeCell ref="C4:C5"/>
    <mergeCell ref="D4:D5"/>
    <mergeCell ref="C15:C16"/>
    <mergeCell ref="D15:D16"/>
    <mergeCell ref="E15:E16"/>
    <mergeCell ref="C8:C9"/>
    <mergeCell ref="D8:D9"/>
    <mergeCell ref="E8:E9"/>
    <mergeCell ref="H8:H9"/>
    <mergeCell ref="F8:F9"/>
    <mergeCell ref="G8:G9"/>
    <mergeCell ref="F15:F16"/>
    <mergeCell ref="G15:G16"/>
    <mergeCell ref="H15:H16"/>
  </mergeCells>
  <phoneticPr fontId="1" type="noConversion"/>
  <pageMargins left="0.7" right="0.7" top="0.75" bottom="0.75" header="0.3" footer="0.3"/>
  <pageSetup paperSize="9" scale="44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급경사지</vt:lpstr>
      <vt:lpstr>산마루측구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2021-03-10T05:06:16Z</dcterms:created>
  <dcterms:modified xsi:type="dcterms:W3CDTF">2026-03-09T07:23:52Z</dcterms:modified>
</cp:coreProperties>
</file>