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90"/>
  </bookViews>
  <sheets>
    <sheet name="서식" sheetId="1" r:id="rId1"/>
  </sheets>
  <definedNames>
    <definedName name="_xlnm.Print_Area" localSheetId="0">서식!$A$1:$R$34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K18" i="1" s="1"/>
  <c r="N18" i="1" l="1"/>
  <c r="O18" i="1" s="1"/>
  <c r="P18" i="1"/>
  <c r="Q18" i="1" s="1"/>
  <c r="M19" i="1" l="1"/>
  <c r="L19" i="1"/>
  <c r="J19" i="1"/>
  <c r="I19" i="1"/>
  <c r="D19" i="1" l="1"/>
  <c r="E19" i="1"/>
  <c r="F19" i="1"/>
  <c r="C19" i="1"/>
  <c r="H17" i="1" l="1"/>
  <c r="G17" i="1"/>
  <c r="G19" i="1" l="1"/>
  <c r="K19" i="1" s="1"/>
  <c r="H19" i="1"/>
  <c r="K17" i="1"/>
  <c r="N17" i="1"/>
  <c r="N19" i="1" s="1"/>
  <c r="P19" i="1" l="1"/>
  <c r="Q19" i="1" s="1"/>
  <c r="O17" i="1"/>
  <c r="O19" i="1" s="1"/>
  <c r="P17" i="1"/>
  <c r="Q17" i="1" s="1"/>
</calcChain>
</file>

<file path=xl/comments1.xml><?xml version="1.0" encoding="utf-8"?>
<comments xmlns="http://schemas.openxmlformats.org/spreadsheetml/2006/main">
  <authors>
    <author>user</author>
  </authors>
  <commentList>
    <comment ref="A13" authorId="0" shapeId="0">
      <text>
        <r>
          <rPr>
            <sz val="9"/>
            <color indexed="81"/>
            <rFont val="맑은 고딕"/>
            <family val="2"/>
            <charset val="129"/>
          </rPr>
          <t>사과</t>
        </r>
        <r>
          <rPr>
            <sz val="9"/>
            <color indexed="81"/>
            <rFont val="Tahoma"/>
            <family val="2"/>
          </rPr>
          <t>․</t>
        </r>
        <r>
          <rPr>
            <sz val="9"/>
            <color indexed="81"/>
            <rFont val="맑은 고딕"/>
            <family val="2"/>
            <charset val="129"/>
          </rPr>
          <t>배</t>
        </r>
        <r>
          <rPr>
            <sz val="9"/>
            <color indexed="81"/>
            <rFont val="Tahoma"/>
            <family val="2"/>
          </rPr>
          <t xml:space="preserve"> / </t>
        </r>
        <r>
          <rPr>
            <sz val="9"/>
            <color indexed="81"/>
            <rFont val="맑은 고딕"/>
            <family val="2"/>
            <charset val="129"/>
          </rPr>
          <t>청과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맑은 고딕"/>
            <family val="2"/>
            <charset val="129"/>
          </rPr>
          <t>축산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맑은 고딕"/>
            <family val="2"/>
            <charset val="129"/>
          </rPr>
          <t>수산부류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맑은 고딕"/>
            <family val="2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맑은 고딕"/>
            <family val="2"/>
            <charset val="129"/>
          </rPr>
          <t>대상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맑은 고딕"/>
            <family val="2"/>
            <charset val="129"/>
          </rPr>
          <t>제품명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맑은 고딕"/>
            <family val="2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Q13" authorId="0" shapeId="0">
      <text>
        <r>
          <rPr>
            <b/>
            <sz val="10"/>
            <color indexed="81"/>
            <rFont val="돋움"/>
            <family val="3"/>
            <charset val="129"/>
          </rPr>
          <t>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줄이기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이행률이
</t>
        </r>
        <r>
          <rPr>
            <b/>
            <sz val="10"/>
            <color indexed="81"/>
            <rFont val="Tahoma"/>
            <family val="2"/>
          </rPr>
          <t xml:space="preserve"> 25% </t>
        </r>
        <r>
          <rPr>
            <b/>
            <sz val="10"/>
            <color indexed="81"/>
            <rFont val="돋움"/>
            <family val="3"/>
            <charset val="129"/>
          </rPr>
          <t>이상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되어야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함</t>
        </r>
        <r>
          <rPr>
            <b/>
            <sz val="10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E15" authorId="0" shapeId="0">
      <text>
        <r>
          <rPr>
            <sz val="9"/>
            <color indexed="81"/>
            <rFont val="돋움"/>
            <family val="3"/>
            <charset val="129"/>
          </rPr>
          <t>연간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포장재량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회수하여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재사용한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포장재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수량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중량</t>
        </r>
        <r>
          <rPr>
            <sz val="9"/>
            <color indexed="81"/>
            <rFont val="Tahoma"/>
            <family val="2"/>
          </rPr>
          <t xml:space="preserve">(kg)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I15" authorId="0" shapeId="0">
      <text>
        <r>
          <rPr>
            <sz val="9"/>
            <color indexed="81"/>
            <rFont val="돋움"/>
            <family val="3"/>
            <charset val="129"/>
          </rPr>
          <t>연간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포장재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합성수지재질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외의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예</t>
        </r>
        <r>
          <rPr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돋움"/>
            <family val="3"/>
            <charset val="129"/>
          </rPr>
          <t>종이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포장재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N16" authorId="0" shapeId="0">
      <text>
        <r>
          <rPr>
            <b/>
            <sz val="10"/>
            <color indexed="81"/>
            <rFont val="돋움"/>
            <family val="3"/>
            <charset val="129"/>
          </rPr>
          <t>당해연도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포장재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사용수량과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동일수량의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전년도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포장재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사용량을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계산해주는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셀입니다</t>
        </r>
        <r>
          <rPr>
            <b/>
            <sz val="10"/>
            <color indexed="81"/>
            <rFont val="Tahoma"/>
            <family val="2"/>
          </rPr>
          <t xml:space="preserve">. </t>
        </r>
        <r>
          <rPr>
            <b/>
            <sz val="10"/>
            <color indexed="81"/>
            <rFont val="돋움"/>
            <family val="3"/>
            <charset val="129"/>
          </rPr>
          <t>숫자를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마세요</t>
        </r>
        <r>
          <rPr>
            <b/>
            <sz val="10"/>
            <color indexed="81"/>
            <rFont val="Tahoma"/>
            <family val="2"/>
          </rPr>
          <t xml:space="preserve">. </t>
        </r>
      </text>
    </comment>
  </commentList>
</comments>
</file>

<file path=xl/sharedStrings.xml><?xml version="1.0" encoding="utf-8"?>
<sst xmlns="http://schemas.openxmlformats.org/spreadsheetml/2006/main" count="51" uniqueCount="41">
  <si>
    <t xml:space="preserve"> 1. 업체개요</t>
    <phoneticPr fontId="4" type="noConversion"/>
  </si>
  <si>
    <t>상호명</t>
    <phoneticPr fontId="2" type="noConversion"/>
  </si>
  <si>
    <t>주소</t>
    <phoneticPr fontId="2" type="noConversion"/>
  </si>
  <si>
    <t>대표자</t>
    <phoneticPr fontId="2" type="noConversion"/>
  </si>
  <si>
    <t xml:space="preserve"> 2. 연차별 줄이기 실적 </t>
    <phoneticPr fontId="4" type="noConversion"/>
  </si>
  <si>
    <t>줄이기실적</t>
    <phoneticPr fontId="4" type="noConversion"/>
  </si>
  <si>
    <t>대상
제품명
①</t>
    <phoneticPr fontId="4" type="noConversion"/>
  </si>
  <si>
    <t>받침접시</t>
    <phoneticPr fontId="2" type="noConversion"/>
  </si>
  <si>
    <t>포장재 
구분
②</t>
    <phoneticPr fontId="4" type="noConversion"/>
  </si>
  <si>
    <t>개</t>
    <phoneticPr fontId="2" type="noConversion"/>
  </si>
  <si>
    <t>kg</t>
    <phoneticPr fontId="2" type="noConversion"/>
  </si>
  <si>
    <t>개</t>
    <phoneticPr fontId="4" type="noConversion"/>
  </si>
  <si>
    <t>실제 사용된
포장재량
⑤</t>
    <phoneticPr fontId="2" type="noConversion"/>
  </si>
  <si>
    <t>%</t>
    <phoneticPr fontId="4" type="noConversion"/>
  </si>
  <si>
    <t>재질
대체율
⑦</t>
    <phoneticPr fontId="2" type="noConversion"/>
  </si>
  <si>
    <t>사용량
감량
⑧</t>
    <phoneticPr fontId="2" type="noConversion"/>
  </si>
  <si>
    <t>사용량
감량율
⑨</t>
    <phoneticPr fontId="2" type="noConversion"/>
  </si>
  <si>
    <t>총 
줄이기
기준
이행률
⑩</t>
    <phoneticPr fontId="4" type="noConversion"/>
  </si>
  <si>
    <t>합성수지재질 외의
포장재 사용실적</t>
    <phoneticPr fontId="4" type="noConversion"/>
  </si>
  <si>
    <t>당해연도 
줄이기 
기준</t>
    <phoneticPr fontId="4" type="noConversion"/>
  </si>
  <si>
    <t>사용량 줄이기 실적</t>
    <phoneticPr fontId="4" type="noConversion"/>
  </si>
  <si>
    <t>직접 회수 재사용한
포장재량④</t>
    <phoneticPr fontId="2" type="noConversion"/>
  </si>
  <si>
    <t>연간 포장재 
총 사용량 ③</t>
    <phoneticPr fontId="2" type="noConversion"/>
  </si>
  <si>
    <t>전년도 합성수지 
포장재 사용량</t>
    <phoneticPr fontId="2" type="noConversion"/>
  </si>
  <si>
    <t>kg</t>
    <phoneticPr fontId="2" type="noConversion"/>
  </si>
  <si>
    <t>수량⑥</t>
    <phoneticPr fontId="2" type="noConversion"/>
  </si>
  <si>
    <t>총계</t>
    <phoneticPr fontId="2" type="noConversion"/>
  </si>
  <si>
    <t>동일수량의 kg</t>
    <phoneticPr fontId="2" type="noConversion"/>
  </si>
  <si>
    <t>(인)</t>
    <phoneticPr fontId="2" type="noConversion"/>
  </si>
  <si>
    <t>담당자 성명</t>
    <phoneticPr fontId="2" type="noConversion"/>
  </si>
  <si>
    <t>전화번호</t>
    <phoneticPr fontId="2" type="noConversion"/>
  </si>
  <si>
    <t xml:space="preserve"> 3. 증빙서류</t>
    <phoneticPr fontId="2" type="noConversion"/>
  </si>
  <si>
    <t>가. 합성수지 포장재 사용량 증빙서류</t>
    <phoneticPr fontId="2" type="noConversion"/>
  </si>
  <si>
    <t>나. 합성수지재질 외의 포장재 사용실적 증빙서류</t>
    <phoneticPr fontId="2" type="noConversion"/>
  </si>
  <si>
    <t>다. 회수 재사용 실적 증빙서류</t>
    <phoneticPr fontId="2" type="noConversion"/>
  </si>
  <si>
    <t>라. 합성수지재질 사용량 감량실적 증빙서류</t>
    <phoneticPr fontId="2" type="noConversion"/>
  </si>
  <si>
    <t xml:space="preserve">하단의 작성방법에 유의하여 작성 바랍니다. 
굵은선 안 부분에만 사용실적을 입력하시면 자동으로 실적이 계산됩니다. </t>
    <phoneticPr fontId="2" type="noConversion"/>
  </si>
  <si>
    <t>청과축산수산부류</t>
    <phoneticPr fontId="2" type="noConversion"/>
  </si>
  <si>
    <r>
      <rPr>
        <sz val="26"/>
        <color theme="1"/>
        <rFont val="맑은 고딕"/>
        <family val="3"/>
        <charset val="129"/>
      </rPr>
      <t>2023</t>
    </r>
    <r>
      <rPr>
        <b/>
        <sz val="26"/>
        <color theme="1"/>
        <rFont val="헤드라인"/>
        <family val="3"/>
        <charset val="129"/>
      </rPr>
      <t>년 합성수지재질로 된 포장재의 연차별 줄이기 실적</t>
    </r>
    <phoneticPr fontId="2" type="noConversion"/>
  </si>
  <si>
    <t>2023년 연간 포장재 사용량</t>
    <phoneticPr fontId="4" type="noConversion"/>
  </si>
  <si>
    <r>
      <t xml:space="preserve">작성방법
1. </t>
    </r>
    <r>
      <rPr>
        <b/>
        <sz val="14"/>
        <color rgb="FFFF0000"/>
        <rFont val="돋움"/>
        <family val="3"/>
        <charset val="129"/>
      </rPr>
      <t>굵은선 내에만 입력량 내용 기재. 굵은선 내 입력하면 나머지는 자동으로 계산됩니다</t>
    </r>
    <r>
      <rPr>
        <b/>
        <sz val="14"/>
        <rFont val="돋움"/>
        <family val="3"/>
        <charset val="129"/>
      </rPr>
      <t xml:space="preserve">
2. 본 서식은 합성수지재질로 된 포장재의 연차별 줄이기 실적을 작성하기 위한 서식으로 작성 후 '줄이기실적' 시트에 대표자 날인 후 시청으로 
   증빙자료와 함께 보내주시면 됩니다. (이메일) 
3. 줄이기 목표율은 25% 이상으로 총 줄이기 기준 이행율이 25% 미만이면 과태료 처분 대상이 됩니다.
   (작성에 유의하시기 바랍니다.)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</si>
</sst>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;[Red]#,##0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name val="HY견고딕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9"/>
      <color indexed="81"/>
      <name val="Tahoma"/>
      <family val="2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헤드라인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9"/>
      <color indexed="81"/>
      <name val="맑은 고딕"/>
      <family val="2"/>
      <charset val="129"/>
    </font>
    <font>
      <b/>
      <sz val="14"/>
      <name val="돋움"/>
      <family val="3"/>
      <charset val="129"/>
    </font>
    <font>
      <sz val="16"/>
      <color theme="1"/>
      <name val="HY견고딕"/>
      <family val="1"/>
      <charset val="129"/>
    </font>
    <font>
      <b/>
      <sz val="14"/>
      <color rgb="FFFF0000"/>
      <name val="돋움"/>
      <family val="3"/>
      <charset val="129"/>
    </font>
    <font>
      <sz val="14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right" vertical="center" wrapText="1"/>
    </xf>
    <xf numFmtId="176" fontId="8" fillId="0" borderId="13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0" fontId="7" fillId="0" borderId="9" xfId="0" applyFont="1" applyFill="1" applyBorder="1" applyAlignment="1">
      <alignment horizontal="center" vertical="center" wrapText="1"/>
    </xf>
    <xf numFmtId="9" fontId="8" fillId="0" borderId="9" xfId="2" applyFont="1" applyFill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1" fontId="8" fillId="0" borderId="11" xfId="1" applyFont="1" applyFill="1" applyBorder="1" applyAlignment="1">
      <alignment horizontal="center" vertical="center" shrinkToFit="1"/>
    </xf>
    <xf numFmtId="41" fontId="8" fillId="0" borderId="21" xfId="1" applyFont="1" applyFill="1" applyBorder="1" applyAlignment="1">
      <alignment horizontal="center" vertical="center" shrinkToFit="1"/>
    </xf>
    <xf numFmtId="41" fontId="8" fillId="0" borderId="15" xfId="1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wrapText="1"/>
    </xf>
    <xf numFmtId="0" fontId="8" fillId="4" borderId="4" xfId="0" applyNumberFormat="1" applyFont="1" applyFill="1" applyBorder="1" applyAlignment="1">
      <alignment horizontal="center" vertical="center" shrinkToFit="1"/>
    </xf>
    <xf numFmtId="0" fontId="8" fillId="4" borderId="2" xfId="0" applyNumberFormat="1" applyFont="1" applyFill="1" applyBorder="1" applyAlignment="1">
      <alignment horizontal="center" vertical="center" shrinkToFit="1"/>
    </xf>
    <xf numFmtId="176" fontId="7" fillId="4" borderId="1" xfId="0" applyNumberFormat="1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176" fontId="7" fillId="4" borderId="20" xfId="0" applyNumberFormat="1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9" fontId="7" fillId="4" borderId="1" xfId="0" applyNumberFormat="1" applyFont="1" applyFill="1" applyBorder="1" applyAlignment="1">
      <alignment horizontal="center" vertical="center" wrapText="1"/>
    </xf>
    <xf numFmtId="41" fontId="7" fillId="4" borderId="20" xfId="0" applyNumberFormat="1" applyFont="1" applyFill="1" applyBorder="1" applyAlignment="1">
      <alignment horizontal="center" vertical="center" wrapText="1"/>
    </xf>
    <xf numFmtId="41" fontId="7" fillId="4" borderId="1" xfId="0" applyNumberFormat="1" applyFont="1" applyFill="1" applyBorder="1" applyAlignment="1">
      <alignment horizontal="center" vertical="center" wrapText="1"/>
    </xf>
    <xf numFmtId="9" fontId="7" fillId="0" borderId="4" xfId="0" applyNumberFormat="1" applyFont="1" applyFill="1" applyBorder="1" applyAlignment="1">
      <alignment horizontal="center" vertical="center" wrapText="1"/>
    </xf>
    <xf numFmtId="9" fontId="8" fillId="4" borderId="17" xfId="2" applyNumberFormat="1" applyFont="1" applyFill="1" applyBorder="1" applyAlignment="1">
      <alignment horizontal="center" vertical="center" shrinkToFit="1"/>
    </xf>
    <xf numFmtId="41" fontId="8" fillId="4" borderId="9" xfId="2" applyNumberFormat="1" applyFont="1" applyFill="1" applyBorder="1" applyAlignment="1">
      <alignment horizontal="center" vertical="center" shrinkToFit="1"/>
    </xf>
    <xf numFmtId="41" fontId="8" fillId="4" borderId="5" xfId="0" applyNumberFormat="1" applyFont="1" applyFill="1" applyBorder="1" applyAlignment="1">
      <alignment horizontal="center" vertical="center"/>
    </xf>
    <xf numFmtId="9" fontId="8" fillId="4" borderId="5" xfId="0" applyNumberFormat="1" applyFont="1" applyFill="1" applyBorder="1" applyAlignment="1">
      <alignment horizontal="center" vertical="center" shrinkToFit="1"/>
    </xf>
    <xf numFmtId="9" fontId="8" fillId="4" borderId="5" xfId="2" applyFont="1" applyFill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 wrapText="1"/>
    </xf>
    <xf numFmtId="176" fontId="8" fillId="0" borderId="24" xfId="0" applyNumberFormat="1" applyFont="1" applyBorder="1" applyAlignment="1">
      <alignment horizontal="right" vertical="center" wrapText="1"/>
    </xf>
    <xf numFmtId="176" fontId="8" fillId="0" borderId="25" xfId="0" applyNumberFormat="1" applyFont="1" applyBorder="1" applyAlignment="1">
      <alignment horizontal="right" vertical="center"/>
    </xf>
    <xf numFmtId="176" fontId="8" fillId="0" borderId="26" xfId="0" applyNumberFormat="1" applyFont="1" applyBorder="1" applyAlignment="1">
      <alignment horizontal="right" vertical="center"/>
    </xf>
    <xf numFmtId="41" fontId="8" fillId="0" borderId="16" xfId="1" applyFont="1" applyFill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2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0" fillId="0" borderId="0" xfId="3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32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5">
    <cellStyle name="백분율" xfId="2" builtinId="5"/>
    <cellStyle name="쉼표 [0]" xfId="1" builtinId="6"/>
    <cellStyle name="쉼표 [0] 2" xfId="4"/>
    <cellStyle name="표준" xfId="0" builtinId="0"/>
    <cellStyle name="표준 2" xf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R34"/>
  <sheetViews>
    <sheetView tabSelected="1" topLeftCell="A22" workbookViewId="0">
      <selection activeCell="B39" sqref="B39"/>
    </sheetView>
  </sheetViews>
  <sheetFormatPr defaultRowHeight="16.5"/>
  <cols>
    <col min="1" max="2" width="11.375" customWidth="1"/>
    <col min="3" max="3" width="8.75" customWidth="1"/>
    <col min="4" max="4" width="12" customWidth="1"/>
    <col min="5" max="5" width="8.75" customWidth="1"/>
    <col min="6" max="6" width="12.75" customWidth="1"/>
    <col min="7" max="9" width="9.5" customWidth="1"/>
    <col min="10" max="10" width="11.375" customWidth="1"/>
    <col min="11" max="11" width="12.125" customWidth="1"/>
    <col min="12" max="12" width="11.25" customWidth="1"/>
    <col min="13" max="13" width="12.25" customWidth="1"/>
    <col min="14" max="14" width="11.625" customWidth="1"/>
    <col min="15" max="18" width="11.375" customWidth="1"/>
  </cols>
  <sheetData>
    <row r="2" spans="1:18">
      <c r="A2" s="68" t="s">
        <v>38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18.7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37.5" customHeight="1">
      <c r="L4" s="76" t="s">
        <v>36</v>
      </c>
      <c r="M4" s="77"/>
      <c r="N4" s="77"/>
      <c r="O4" s="77"/>
      <c r="P4" s="77"/>
      <c r="Q4" s="77"/>
      <c r="R4" s="77"/>
    </row>
    <row r="5" spans="1:18" ht="20.25">
      <c r="A5" s="69" t="s">
        <v>0</v>
      </c>
      <c r="B5" s="69"/>
      <c r="G5" s="3"/>
      <c r="H5" s="3"/>
      <c r="I5" s="3"/>
      <c r="J5" s="3"/>
    </row>
    <row r="6" spans="1:18" ht="17.25" thickBot="1"/>
    <row r="7" spans="1:18" s="1" customFormat="1" ht="21" customHeight="1" thickTop="1">
      <c r="A7" s="43" t="s">
        <v>1</v>
      </c>
      <c r="B7" s="70"/>
      <c r="C7" s="71"/>
      <c r="D7" s="71"/>
      <c r="E7" s="71"/>
      <c r="F7" s="71"/>
      <c r="G7" s="71"/>
      <c r="H7" s="71"/>
      <c r="I7" s="72"/>
      <c r="J7" s="44" t="s">
        <v>3</v>
      </c>
      <c r="K7" s="87"/>
      <c r="L7" s="88"/>
      <c r="M7" s="45" t="s">
        <v>28</v>
      </c>
      <c r="N7" s="4"/>
      <c r="O7" s="4"/>
      <c r="P7" s="4"/>
      <c r="Q7" s="4"/>
    </row>
    <row r="8" spans="1:18" s="1" customFormat="1" ht="21" customHeight="1" thickBot="1">
      <c r="A8" s="46" t="s">
        <v>2</v>
      </c>
      <c r="B8" s="73"/>
      <c r="C8" s="74"/>
      <c r="D8" s="74"/>
      <c r="E8" s="74"/>
      <c r="F8" s="74"/>
      <c r="G8" s="74"/>
      <c r="H8" s="74"/>
      <c r="I8" s="75"/>
      <c r="J8" s="47" t="s">
        <v>29</v>
      </c>
      <c r="K8" s="48"/>
      <c r="L8" s="48" t="s">
        <v>30</v>
      </c>
      <c r="M8" s="49"/>
      <c r="N8" s="4"/>
      <c r="O8" s="4"/>
      <c r="P8" s="4"/>
      <c r="Q8" s="4"/>
    </row>
    <row r="9" spans="1:18" ht="17.25" thickTop="1"/>
    <row r="11" spans="1:18" ht="20.25" customHeight="1">
      <c r="A11" s="69" t="s">
        <v>4</v>
      </c>
      <c r="B11" s="69"/>
      <c r="C11" s="69"/>
      <c r="D11" s="69"/>
    </row>
    <row r="13" spans="1:18" ht="16.5" customHeight="1">
      <c r="A13" s="78" t="s">
        <v>6</v>
      </c>
      <c r="B13" s="64" t="s">
        <v>8</v>
      </c>
      <c r="C13" s="55" t="s">
        <v>39</v>
      </c>
      <c r="D13" s="56"/>
      <c r="E13" s="56"/>
      <c r="F13" s="56"/>
      <c r="G13" s="56"/>
      <c r="H13" s="57"/>
      <c r="I13" s="65" t="s">
        <v>5</v>
      </c>
      <c r="J13" s="65"/>
      <c r="K13" s="65"/>
      <c r="L13" s="65"/>
      <c r="M13" s="65"/>
      <c r="N13" s="65"/>
      <c r="O13" s="65"/>
      <c r="P13" s="65"/>
      <c r="Q13" s="52" t="s">
        <v>17</v>
      </c>
      <c r="R13" s="81" t="s">
        <v>19</v>
      </c>
    </row>
    <row r="14" spans="1:18" ht="33.75" customHeight="1">
      <c r="A14" s="79"/>
      <c r="B14" s="65"/>
      <c r="C14" s="58"/>
      <c r="D14" s="59"/>
      <c r="E14" s="59"/>
      <c r="F14" s="59"/>
      <c r="G14" s="59"/>
      <c r="H14" s="60"/>
      <c r="I14" s="64" t="s">
        <v>18</v>
      </c>
      <c r="J14" s="64"/>
      <c r="K14" s="65"/>
      <c r="L14" s="61" t="s">
        <v>20</v>
      </c>
      <c r="M14" s="62"/>
      <c r="N14" s="62"/>
      <c r="O14" s="62"/>
      <c r="P14" s="63"/>
      <c r="Q14" s="53"/>
      <c r="R14" s="82"/>
    </row>
    <row r="15" spans="1:18" ht="42.75">
      <c r="A15" s="79"/>
      <c r="B15" s="80"/>
      <c r="C15" s="61" t="s">
        <v>22</v>
      </c>
      <c r="D15" s="84"/>
      <c r="E15" s="61" t="s">
        <v>21</v>
      </c>
      <c r="F15" s="63"/>
      <c r="G15" s="85" t="s">
        <v>12</v>
      </c>
      <c r="H15" s="86"/>
      <c r="I15" s="61" t="s">
        <v>25</v>
      </c>
      <c r="J15" s="63"/>
      <c r="K15" s="19" t="s">
        <v>14</v>
      </c>
      <c r="L15" s="61" t="s">
        <v>23</v>
      </c>
      <c r="M15" s="62"/>
      <c r="N15" s="63"/>
      <c r="O15" s="19" t="s">
        <v>15</v>
      </c>
      <c r="P15" s="19" t="s">
        <v>16</v>
      </c>
      <c r="Q15" s="54"/>
      <c r="R15" s="83"/>
    </row>
    <row r="16" spans="1:18" ht="29.25" thickBot="1">
      <c r="A16" s="79"/>
      <c r="B16" s="80"/>
      <c r="C16" s="2" t="s">
        <v>9</v>
      </c>
      <c r="D16" s="5" t="s">
        <v>10</v>
      </c>
      <c r="E16" s="2" t="s">
        <v>11</v>
      </c>
      <c r="F16" s="2" t="s">
        <v>10</v>
      </c>
      <c r="G16" s="19" t="s">
        <v>11</v>
      </c>
      <c r="H16" s="19" t="s">
        <v>10</v>
      </c>
      <c r="I16" s="2" t="s">
        <v>11</v>
      </c>
      <c r="J16" s="2" t="s">
        <v>24</v>
      </c>
      <c r="K16" s="19" t="s">
        <v>13</v>
      </c>
      <c r="L16" s="2" t="s">
        <v>9</v>
      </c>
      <c r="M16" s="2" t="s">
        <v>10</v>
      </c>
      <c r="N16" s="19" t="s">
        <v>27</v>
      </c>
      <c r="O16" s="19" t="s">
        <v>10</v>
      </c>
      <c r="P16" s="19" t="s">
        <v>13</v>
      </c>
      <c r="Q16" s="19" t="s">
        <v>13</v>
      </c>
      <c r="R16" s="10" t="s">
        <v>13</v>
      </c>
    </row>
    <row r="17" spans="1:18" ht="36" customHeight="1" thickTop="1">
      <c r="A17" s="51" t="s">
        <v>37</v>
      </c>
      <c r="B17" s="36" t="s">
        <v>7</v>
      </c>
      <c r="C17" s="6"/>
      <c r="D17" s="7"/>
      <c r="E17" s="8"/>
      <c r="F17" s="9"/>
      <c r="G17" s="20">
        <f>C17-E17</f>
        <v>0</v>
      </c>
      <c r="H17" s="21">
        <f>D17-F17</f>
        <v>0</v>
      </c>
      <c r="I17" s="12"/>
      <c r="J17" s="13"/>
      <c r="K17" s="31" t="e">
        <f>(I17/G17)</f>
        <v>#DIV/0!</v>
      </c>
      <c r="L17" s="16"/>
      <c r="M17" s="17"/>
      <c r="N17" s="32" t="e">
        <f>(M17*(G17-I17))/L17</f>
        <v>#DIV/0!</v>
      </c>
      <c r="O17" s="33" t="e">
        <f>N17-(H17-J17)</f>
        <v>#DIV/0!</v>
      </c>
      <c r="P17" s="34" t="e">
        <f>1-((H17-J17)/N17)</f>
        <v>#DIV/0!</v>
      </c>
      <c r="Q17" s="35" t="e">
        <f>P17+K17</f>
        <v>#DIV/0!</v>
      </c>
      <c r="R17" s="11">
        <v>0.25</v>
      </c>
    </row>
    <row r="18" spans="1:18" ht="36" customHeight="1" thickBot="1">
      <c r="A18" s="37"/>
      <c r="B18" s="36"/>
      <c r="C18" s="38"/>
      <c r="D18" s="39"/>
      <c r="E18" s="40"/>
      <c r="F18" s="41"/>
      <c r="G18" s="20">
        <f>C18-E18</f>
        <v>0</v>
      </c>
      <c r="H18" s="21">
        <f>D18-F18</f>
        <v>0</v>
      </c>
      <c r="I18" s="14"/>
      <c r="J18" s="15"/>
      <c r="K18" s="31" t="e">
        <f>(I18/G18)</f>
        <v>#DIV/0!</v>
      </c>
      <c r="L18" s="18"/>
      <c r="M18" s="42"/>
      <c r="N18" s="32" t="e">
        <f>(M18*(G18-I18))/L18</f>
        <v>#DIV/0!</v>
      </c>
      <c r="O18" s="33" t="e">
        <f>N18-(H18-J18)</f>
        <v>#DIV/0!</v>
      </c>
      <c r="P18" s="34" t="e">
        <f>1-((H18-J18)/N18)</f>
        <v>#DIV/0!</v>
      </c>
      <c r="Q18" s="35" t="e">
        <f>P18+K18</f>
        <v>#DIV/0!</v>
      </c>
      <c r="R18" s="11">
        <v>0.25</v>
      </c>
    </row>
    <row r="19" spans="1:18" ht="22.5" customHeight="1" thickTop="1">
      <c r="A19" s="23" t="s">
        <v>26</v>
      </c>
      <c r="B19" s="24"/>
      <c r="C19" s="25">
        <f t="shared" ref="C19:J19" si="0">SUM(C17:C18)</f>
        <v>0</v>
      </c>
      <c r="D19" s="25">
        <f t="shared" si="0"/>
        <v>0</v>
      </c>
      <c r="E19" s="25">
        <f t="shared" si="0"/>
        <v>0</v>
      </c>
      <c r="F19" s="25">
        <f t="shared" si="0"/>
        <v>0</v>
      </c>
      <c r="G19" s="22">
        <f t="shared" si="0"/>
        <v>0</v>
      </c>
      <c r="H19" s="22">
        <f t="shared" si="0"/>
        <v>0</v>
      </c>
      <c r="I19" s="26">
        <f t="shared" si="0"/>
        <v>0</v>
      </c>
      <c r="J19" s="26">
        <f t="shared" si="0"/>
        <v>0</v>
      </c>
      <c r="K19" s="27" t="e">
        <f>I19/G19</f>
        <v>#DIV/0!</v>
      </c>
      <c r="L19" s="28">
        <f>SUM(L17:L18)</f>
        <v>0</v>
      </c>
      <c r="M19" s="28">
        <f>SUM(M17:M18)</f>
        <v>0</v>
      </c>
      <c r="N19" s="29" t="e">
        <f>SUM(N17:N18)</f>
        <v>#DIV/0!</v>
      </c>
      <c r="O19" s="29" t="e">
        <f>SUM(O17:O18)</f>
        <v>#DIV/0!</v>
      </c>
      <c r="P19" s="27" t="e">
        <f>1-((H19-J19)/N19)</f>
        <v>#DIV/0!</v>
      </c>
      <c r="Q19" s="27" t="e">
        <f>P19+K19</f>
        <v>#DIV/0!</v>
      </c>
      <c r="R19" s="30">
        <v>0.25</v>
      </c>
    </row>
    <row r="22" spans="1:18" ht="24.75" customHeight="1">
      <c r="A22" s="89" t="s">
        <v>31</v>
      </c>
      <c r="B22" s="89"/>
    </row>
    <row r="23" spans="1:18" s="1" customFormat="1" ht="20.25">
      <c r="A23" s="66" t="s">
        <v>32</v>
      </c>
      <c r="B23" s="66"/>
      <c r="C23" s="66"/>
      <c r="D23" s="66"/>
      <c r="E23" s="66"/>
      <c r="F23" s="66"/>
    </row>
    <row r="24" spans="1:18" s="1" customFormat="1" ht="20.25">
      <c r="A24" s="66" t="s">
        <v>33</v>
      </c>
      <c r="B24" s="66"/>
      <c r="C24" s="66"/>
      <c r="D24" s="66"/>
      <c r="E24" s="66"/>
      <c r="F24" s="66"/>
    </row>
    <row r="25" spans="1:18" s="1" customFormat="1" ht="20.25">
      <c r="A25" s="66" t="s">
        <v>34</v>
      </c>
      <c r="B25" s="66"/>
      <c r="C25" s="66"/>
      <c r="D25" s="66"/>
      <c r="E25" s="66"/>
      <c r="F25" s="66"/>
    </row>
    <row r="26" spans="1:18" s="1" customFormat="1" ht="20.25">
      <c r="A26" s="66" t="s">
        <v>35</v>
      </c>
      <c r="B26" s="66"/>
      <c r="C26" s="66"/>
      <c r="D26" s="66"/>
      <c r="E26" s="66"/>
      <c r="F26" s="66"/>
    </row>
    <row r="27" spans="1:18" s="1" customFormat="1" ht="17.25">
      <c r="A27" s="50"/>
      <c r="B27" s="50"/>
      <c r="C27" s="50"/>
      <c r="D27" s="50"/>
      <c r="E27" s="50"/>
      <c r="F27" s="50"/>
    </row>
    <row r="28" spans="1:18" ht="21" customHeight="1">
      <c r="A28" s="67" t="s">
        <v>40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spans="1:18" ht="21" customHeight="1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spans="1:18" ht="21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spans="1:18" ht="21" customHeight="1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  <row r="32" spans="1:18" ht="21" customHeight="1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</row>
    <row r="33" spans="1:17" ht="21" customHeight="1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</row>
    <row r="34" spans="1:17" ht="21" customHeight="1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</row>
  </sheetData>
  <mergeCells count="26">
    <mergeCell ref="K7:L7"/>
    <mergeCell ref="A22:B22"/>
    <mergeCell ref="A23:F23"/>
    <mergeCell ref="A24:F24"/>
    <mergeCell ref="A25:F25"/>
    <mergeCell ref="A26:F26"/>
    <mergeCell ref="A28:Q34"/>
    <mergeCell ref="A2:R3"/>
    <mergeCell ref="A5:B5"/>
    <mergeCell ref="B7:I7"/>
    <mergeCell ref="B8:I8"/>
    <mergeCell ref="L4:R4"/>
    <mergeCell ref="A13:A16"/>
    <mergeCell ref="B13:B16"/>
    <mergeCell ref="I13:P13"/>
    <mergeCell ref="A11:D11"/>
    <mergeCell ref="L15:N15"/>
    <mergeCell ref="R13:R15"/>
    <mergeCell ref="C15:D15"/>
    <mergeCell ref="E15:F15"/>
    <mergeCell ref="G15:H15"/>
    <mergeCell ref="Q13:Q15"/>
    <mergeCell ref="C13:H14"/>
    <mergeCell ref="L14:P14"/>
    <mergeCell ref="I14:K14"/>
    <mergeCell ref="I15:J1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서식</vt:lpstr>
      <vt:lpstr>서식!Print_Area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2021-11-30T05:52:28Z</cp:lastPrinted>
  <dcterms:created xsi:type="dcterms:W3CDTF">2021-11-29T07:20:28Z</dcterms:created>
  <dcterms:modified xsi:type="dcterms:W3CDTF">2024-03-05T06:16:54Z</dcterms:modified>
</cp:coreProperties>
</file>