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공동주택지원계(모화경)\공동주택 안전점검(해빙기우기동절기 및 어린이놀이시설)\동절기 안전점검\"/>
    </mc:Choice>
  </mc:AlternateContent>
  <xr:revisionPtr revIDLastSave="0" documentId="8_{82814A2A-3E90-4A16-88BF-D58852E77189}" xr6:coauthVersionLast="36" xr6:coauthVersionMax="36" xr10:uidLastSave="{00000000-0000-0000-0000-000000000000}"/>
  <bookViews>
    <workbookView xWindow="0" yWindow="0" windowWidth="26565" windowHeight="10755" xr2:uid="{00000000-000D-0000-FFFF-FFFF00000000}"/>
  </bookViews>
  <sheets>
    <sheet name="산마루측구" sheetId="2" r:id="rId1"/>
    <sheet name="급경사지" sheetId="5" r:id="rId2"/>
  </sheets>
  <definedNames>
    <definedName name="_xlnm._FilterDatabase" localSheetId="1" hidden="1">급경사지!$A$4:$M$4</definedName>
    <definedName name="_xlnm.Print_Area" localSheetId="1">급경사지!$A$1:$M$15</definedName>
    <definedName name="_xlnm.Print_Titles" localSheetId="1">급경사지!$2:$4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  <c r="L4" i="5"/>
  <c r="M4" i="5"/>
</calcChain>
</file>

<file path=xl/sharedStrings.xml><?xml version="1.0" encoding="utf-8"?>
<sst xmlns="http://schemas.openxmlformats.org/spreadsheetml/2006/main" count="195" uniqueCount="157">
  <si>
    <t>의무</t>
  </si>
  <si>
    <t>○</t>
  </si>
  <si>
    <t>설림안3길 30(소룡동, 진흥아파트)</t>
    <phoneticPr fontId="1" type="noConversion"/>
  </si>
  <si>
    <r>
      <t xml:space="preserve">소룡동 </t>
    </r>
    <r>
      <rPr>
        <sz val="10"/>
        <color rgb="FF000000"/>
        <rFont val="함초롬바탕"/>
        <family val="1"/>
        <charset val="129"/>
      </rPr>
      <t>1386-10</t>
    </r>
  </si>
  <si>
    <t>465-7936</t>
  </si>
  <si>
    <t>465-7922</t>
    <phoneticPr fontId="6" type="noConversion"/>
  </si>
  <si>
    <t>소룡진흥아파트 관리사무소</t>
    <phoneticPr fontId="1" type="noConversion"/>
  </si>
  <si>
    <t>소룡진흥</t>
  </si>
  <si>
    <t xml:space="preserve">용둔길 12(미룡동, 금광베네스타) </t>
    <phoneticPr fontId="1" type="noConversion"/>
  </si>
  <si>
    <r>
      <t xml:space="preserve">미룡동 </t>
    </r>
    <r>
      <rPr>
        <sz val="10"/>
        <color rgb="FF000000"/>
        <rFont val="함초롬바탕"/>
        <family val="1"/>
        <charset val="129"/>
      </rPr>
      <t>71</t>
    </r>
    <r>
      <rPr>
        <sz val="10"/>
        <color rgb="FF000000"/>
        <rFont val="맑은 고딕"/>
        <family val="3"/>
        <charset val="129"/>
        <scheme val="minor"/>
      </rPr>
      <t>외</t>
    </r>
  </si>
  <si>
    <t>467-1483</t>
  </si>
  <si>
    <t>466-1483</t>
    <phoneticPr fontId="6" type="noConversion"/>
  </si>
  <si>
    <t>금광베네스타 관리사무소</t>
    <phoneticPr fontId="1" type="noConversion"/>
  </si>
  <si>
    <t>금광베네스타</t>
  </si>
  <si>
    <t>설림2길 33(소룡동, 금강골드빌아파트)</t>
  </si>
  <si>
    <r>
      <t xml:space="preserve">소룡동 </t>
    </r>
    <r>
      <rPr>
        <sz val="10"/>
        <color rgb="FF000000"/>
        <rFont val="함초롬바탕"/>
        <family val="1"/>
        <charset val="129"/>
      </rPr>
      <t>1349</t>
    </r>
  </si>
  <si>
    <t>468-6561</t>
    <phoneticPr fontId="1" type="noConversion"/>
  </si>
  <si>
    <t>468-6562</t>
    <phoneticPr fontId="6" type="noConversion"/>
  </si>
  <si>
    <t>금강골드빌 관리사무소</t>
  </si>
  <si>
    <t>금강골드빌</t>
  </si>
  <si>
    <t>해망로 447(소룡동, 성원쌍떼빌아파트)</t>
    <phoneticPr fontId="1" type="noConversion"/>
  </si>
  <si>
    <r>
      <t xml:space="preserve">소룡동 </t>
    </r>
    <r>
      <rPr>
        <sz val="10"/>
        <color rgb="FF000000"/>
        <rFont val="함초롬바탕"/>
        <family val="1"/>
        <charset val="129"/>
      </rPr>
      <t>1010</t>
    </r>
  </si>
  <si>
    <t>463-5484</t>
  </si>
  <si>
    <t>463-5470</t>
    <phoneticPr fontId="6" type="noConversion"/>
  </si>
  <si>
    <t>성원상떼빌 관리사무소</t>
  </si>
  <si>
    <t>성원상떼빌</t>
  </si>
  <si>
    <t>현충로 33(나운동, 은파현대아파트)</t>
    <phoneticPr fontId="1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</si>
  <si>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1255-8</t>
    </r>
  </si>
  <si>
    <t>461-3512</t>
  </si>
  <si>
    <t>461-3511</t>
    <phoneticPr fontId="6" type="noConversion"/>
  </si>
  <si>
    <t>은파현대 관리사무소</t>
  </si>
  <si>
    <t>은파현대</t>
  </si>
  <si>
    <t>상나운1길 26(나운동, 현대백조아파트)</t>
    <phoneticPr fontId="1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</si>
  <si>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1155-9</t>
    </r>
  </si>
  <si>
    <t>466-4544</t>
    <phoneticPr fontId="6" type="noConversion"/>
  </si>
  <si>
    <t>466-1664</t>
    <phoneticPr fontId="6" type="noConversion"/>
  </si>
  <si>
    <t>현대백조 관리사무소</t>
  </si>
  <si>
    <t>현대백조</t>
  </si>
  <si>
    <t>비의무</t>
    <phoneticPr fontId="1" type="noConversion"/>
  </si>
  <si>
    <t>나운우회로 36 (나운동, 숲이든빌리지)</t>
  </si>
  <si>
    <r>
      <t xml:space="preserve">나운동 </t>
    </r>
    <r>
      <rPr>
        <sz val="10"/>
        <color rgb="FF000000"/>
        <rFont val="함초롬바탕"/>
        <family val="1"/>
        <charset val="129"/>
      </rPr>
      <t>732-5</t>
    </r>
    <r>
      <rPr>
        <sz val="10"/>
        <color rgb="FF000000"/>
        <rFont val="맑은 고딕"/>
        <family val="3"/>
        <charset val="129"/>
        <scheme val="minor"/>
      </rPr>
      <t>외</t>
    </r>
  </si>
  <si>
    <t>461-7272</t>
    <phoneticPr fontId="1" type="noConversion"/>
  </si>
  <si>
    <t>숲이든빌리지 관리사무소</t>
    <phoneticPr fontId="1" type="noConversion"/>
  </si>
  <si>
    <t>숲이든빌리지</t>
  </si>
  <si>
    <t>대학로 114-1(금광동, 삼성아파트)</t>
  </si>
  <si>
    <r>
      <t xml:space="preserve">금광동 </t>
    </r>
    <r>
      <rPr>
        <sz val="10"/>
        <color rgb="FF000000"/>
        <rFont val="함초롬바탕"/>
        <family val="1"/>
        <charset val="129"/>
      </rPr>
      <t>172</t>
    </r>
  </si>
  <si>
    <t>464-6686</t>
    <phoneticPr fontId="6" type="noConversion"/>
  </si>
  <si>
    <t>465-6686</t>
    <phoneticPr fontId="6" type="noConversion"/>
  </si>
  <si>
    <t>금광삼성 관리사무소</t>
    <phoneticPr fontId="1" type="noConversion"/>
  </si>
  <si>
    <t>금광삼성</t>
  </si>
  <si>
    <t>월명1길 3(월명동, 클래시움아파트)</t>
  </si>
  <si>
    <r>
      <t xml:space="preserve">월명동 </t>
    </r>
    <r>
      <rPr>
        <sz val="10"/>
        <color rgb="FF000000"/>
        <rFont val="함초롬바탕"/>
        <family val="1"/>
        <charset val="129"/>
      </rPr>
      <t>23-1</t>
    </r>
  </si>
  <si>
    <t>461-2410</t>
  </si>
  <si>
    <t>466-2455</t>
    <phoneticPr fontId="6" type="noConversion"/>
  </si>
  <si>
    <t>클레시움아파트 관리사무소</t>
    <phoneticPr fontId="1" type="noConversion"/>
  </si>
  <si>
    <t>다원클레시움</t>
  </si>
  <si>
    <t>구암3.1로 219(구암동, 세풍아파트)</t>
    <phoneticPr fontId="1" type="noConversion"/>
  </si>
  <si>
    <r>
      <t xml:space="preserve">구암동 </t>
    </r>
    <r>
      <rPr>
        <sz val="10"/>
        <color rgb="FF000000"/>
        <rFont val="함초롬바탕"/>
        <family val="1"/>
        <charset val="129"/>
      </rPr>
      <t>333-1</t>
    </r>
  </si>
  <si>
    <t>446-9938</t>
  </si>
  <si>
    <t>446-9937</t>
    <phoneticPr fontId="6" type="noConversion"/>
  </si>
  <si>
    <t>구암세풍아파트 관리사무소</t>
    <phoneticPr fontId="1" type="noConversion"/>
  </si>
  <si>
    <t>구암세풍</t>
  </si>
  <si>
    <t>(H)</t>
  </si>
  <si>
    <t>(B)</t>
  </si>
  <si>
    <t>(L)</t>
  </si>
  <si>
    <t>여부</t>
  </si>
  <si>
    <t>높이</t>
  </si>
  <si>
    <t>폭</t>
  </si>
  <si>
    <t>길이</t>
  </si>
  <si>
    <t>설치</t>
  </si>
  <si>
    <t>도로명주소</t>
    <phoneticPr fontId="1" type="noConversion"/>
  </si>
  <si>
    <t>지번주소</t>
    <phoneticPr fontId="1" type="noConversion"/>
  </si>
  <si>
    <t>팩스</t>
    <phoneticPr fontId="1" type="noConversion"/>
  </si>
  <si>
    <t>전화</t>
    <phoneticPr fontId="1" type="noConversion"/>
  </si>
  <si>
    <r>
      <t>(</t>
    </r>
    <r>
      <rPr>
        <b/>
        <sz val="10"/>
        <color rgb="FF000000"/>
        <rFont val="맑은 고딕"/>
        <family val="3"/>
        <charset val="129"/>
        <scheme val="minor"/>
      </rPr>
      <t>단위</t>
    </r>
    <r>
      <rPr>
        <b/>
        <sz val="10"/>
        <color rgb="FF000000"/>
        <rFont val="함초롬바탕"/>
        <family val="1"/>
        <charset val="129"/>
      </rPr>
      <t>:m)</t>
    </r>
  </si>
  <si>
    <t>비고</t>
  </si>
  <si>
    <t xml:space="preserve">산마루 측구현황 </t>
  </si>
  <si>
    <t>준공년도</t>
    <phoneticPr fontId="1" type="noConversion"/>
  </si>
  <si>
    <t>착공년도</t>
    <phoneticPr fontId="1" type="noConversion"/>
  </si>
  <si>
    <t>세대수</t>
  </si>
  <si>
    <t>위치</t>
  </si>
  <si>
    <t>연락처</t>
    <phoneticPr fontId="1" type="noConversion"/>
  </si>
  <si>
    <t>관리주체</t>
    <phoneticPr fontId="1" type="noConversion"/>
  </si>
  <si>
    <t>지적사항</t>
    <phoneticPr fontId="1" type="noConversion"/>
  </si>
  <si>
    <t>아파트명</t>
  </si>
  <si>
    <t>시군별</t>
  </si>
  <si>
    <t>허가대상</t>
    <phoneticPr fontId="1" type="noConversion"/>
  </si>
  <si>
    <t>대야면 석화로 16</t>
    <phoneticPr fontId="1" type="noConversion"/>
  </si>
  <si>
    <t>대야면 지경리 산8-4</t>
    <phoneticPr fontId="1" type="noConversion"/>
  </si>
  <si>
    <t>대덕연립</t>
    <phoneticPr fontId="6" type="noConversion"/>
  </si>
  <si>
    <t>아파트</t>
    <phoneticPr fontId="6" type="noConversion"/>
  </si>
  <si>
    <t>소규모</t>
  </si>
  <si>
    <t>대야면 석화로 21-10 (명성파크맨션)</t>
    <phoneticPr fontId="1" type="noConversion"/>
  </si>
  <si>
    <t>대야면 지경리 1-13</t>
  </si>
  <si>
    <t>54060</t>
  </si>
  <si>
    <t>명성파크맨션 (대야면)</t>
    <phoneticPr fontId="6" type="noConversion"/>
  </si>
  <si>
    <t>의무</t>
    <phoneticPr fontId="6" type="noConversion"/>
  </si>
  <si>
    <t>나운안1길 24(나운동, 현대4차아파트)</t>
    <phoneticPr fontId="1" type="noConversion"/>
  </si>
  <si>
    <t>나운2동 109-6</t>
    <phoneticPr fontId="6" type="noConversion"/>
  </si>
  <si>
    <t>463-4362</t>
  </si>
  <si>
    <t>463-4367</t>
    <phoneticPr fontId="6" type="noConversion"/>
  </si>
  <si>
    <t>나운4차현대 APT</t>
    <phoneticPr fontId="6" type="noConversion"/>
  </si>
  <si>
    <t>아파트</t>
    <phoneticPr fontId="6" type="noConversion"/>
  </si>
  <si>
    <t>현충로 33(나운동, 은파현대아파트)</t>
    <phoneticPr fontId="1" type="noConversion"/>
  </si>
  <si>
    <t>나운3동 1255-8</t>
    <phoneticPr fontId="6" type="noConversion"/>
  </si>
  <si>
    <t>461-3511</t>
    <phoneticPr fontId="6" type="noConversion"/>
  </si>
  <si>
    <t>은파현대(현대1차) APT</t>
    <phoneticPr fontId="6" type="noConversion"/>
  </si>
  <si>
    <t>설림5길 34</t>
    <phoneticPr fontId="1" type="noConversion"/>
  </si>
  <si>
    <t>소룡동 1531-1</t>
    <phoneticPr fontId="1" type="noConversion"/>
  </si>
  <si>
    <t>서해빌라2차</t>
    <phoneticPr fontId="6" type="noConversion"/>
  </si>
  <si>
    <t>동아로 160(소룡동, 동아아파트)</t>
    <phoneticPr fontId="1" type="noConversion"/>
  </si>
  <si>
    <t>소룡동 1323-13</t>
    <phoneticPr fontId="6" type="noConversion"/>
  </si>
  <si>
    <t>464-6088</t>
  </si>
  <si>
    <t>465-6088</t>
    <phoneticPr fontId="6" type="noConversion"/>
  </si>
  <si>
    <t>동아아파트</t>
    <phoneticPr fontId="6" type="noConversion"/>
  </si>
  <si>
    <t>의료원로 131(나운동, 영창아파트)</t>
    <phoneticPr fontId="1" type="noConversion"/>
  </si>
  <si>
    <t>나운3동 156-6</t>
    <phoneticPr fontId="6" type="noConversion"/>
  </si>
  <si>
    <t>467-6438</t>
  </si>
  <si>
    <t>467-6427</t>
    <phoneticPr fontId="6" type="noConversion"/>
  </si>
  <si>
    <t>영창A단지</t>
    <phoneticPr fontId="6" type="noConversion"/>
  </si>
  <si>
    <t>의료원로 147(나운동, 영창아파트)</t>
    <phoneticPr fontId="1" type="noConversion"/>
  </si>
  <si>
    <t>나운3동 156-3</t>
    <phoneticPr fontId="6" type="noConversion"/>
  </si>
  <si>
    <t>467-6437</t>
    <phoneticPr fontId="6" type="noConversion"/>
  </si>
  <si>
    <t>영창B단지</t>
    <phoneticPr fontId="6" type="noConversion"/>
  </si>
  <si>
    <t>백토로 230(나운동, 우성아파트)</t>
  </si>
  <si>
    <t>나운3동 155-7</t>
    <phoneticPr fontId="6" type="noConversion"/>
  </si>
  <si>
    <t>465-9771</t>
  </si>
  <si>
    <t>467-7379</t>
    <phoneticPr fontId="6" type="noConversion"/>
  </si>
  <si>
    <t>우성아파트</t>
    <phoneticPr fontId="6" type="noConversion"/>
  </si>
  <si>
    <t>해망로 447(소룡동, 성원쌍떼빌아파트)</t>
    <phoneticPr fontId="1" type="noConversion"/>
  </si>
  <si>
    <t>소룡동 1010</t>
    <phoneticPr fontId="6" type="noConversion"/>
  </si>
  <si>
    <t>463-5470</t>
    <phoneticPr fontId="6" type="noConversion"/>
  </si>
  <si>
    <t>성원쌍떼빌 APT</t>
    <phoneticPr fontId="6" type="noConversion"/>
  </si>
  <si>
    <t>연립</t>
    <phoneticPr fontId="6" type="noConversion"/>
  </si>
  <si>
    <t>나운1동 732-5</t>
  </si>
  <si>
    <t>54124</t>
  </si>
  <si>
    <t>461-7272</t>
    <phoneticPr fontId="1" type="noConversion"/>
  </si>
  <si>
    <t>숲이든빌리지</t>
    <phoneticPr fontId="6" type="noConversion"/>
  </si>
  <si>
    <t>층</t>
    <phoneticPr fontId="6" type="noConversion"/>
  </si>
  <si>
    <t>동</t>
    <phoneticPr fontId="6" type="noConversion"/>
  </si>
  <si>
    <t>준공일</t>
    <phoneticPr fontId="6" type="noConversion"/>
  </si>
  <si>
    <t>합계</t>
    <phoneticPr fontId="6" type="noConversion"/>
  </si>
  <si>
    <t>도로명</t>
    <phoneticPr fontId="6" type="noConversion"/>
  </si>
  <si>
    <t>지번</t>
    <phoneticPr fontId="6" type="noConversion"/>
  </si>
  <si>
    <t>우편번호</t>
    <phoneticPr fontId="6" type="noConversion"/>
  </si>
  <si>
    <t>팩스</t>
    <phoneticPr fontId="6" type="noConversion"/>
  </si>
  <si>
    <t>전화</t>
    <phoneticPr fontId="6" type="noConversion"/>
  </si>
  <si>
    <t>건물현황</t>
    <phoneticPr fontId="1" type="noConversion"/>
  </si>
  <si>
    <t>세대수</t>
    <phoneticPr fontId="6" type="noConversion"/>
  </si>
  <si>
    <t>용도
구분</t>
    <phoneticPr fontId="6" type="noConversion"/>
  </si>
  <si>
    <t>단지
구분</t>
    <phoneticPr fontId="6" type="noConversion"/>
  </si>
  <si>
    <t>주   소</t>
  </si>
  <si>
    <t>관리사무소(겸용노란셀)</t>
    <phoneticPr fontId="1" type="noConversion"/>
  </si>
  <si>
    <t>단지명</t>
    <phoneticPr fontId="6" type="noConversion"/>
  </si>
  <si>
    <t>연번</t>
    <phoneticPr fontId="6" type="noConversion"/>
  </si>
  <si>
    <t>2023 공동주택 안전점검 대상 현황(산마루측구)</t>
    <phoneticPr fontId="1" type="noConversion"/>
  </si>
  <si>
    <t>2023 공동주택 안전점검 대상 현황(급경사지)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</si>
</sst>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&quot;/&quot;mm&quot;/&quot;dd"/>
    <numFmt numFmtId="177" formatCode="0_);[Red]\(0\)"/>
    <numFmt numFmtId="178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함초롬바탕"/>
      <family val="1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41" fontId="10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2" xfId="1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4" fillId="2" borderId="12" xfId="2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5" xfId="2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4" fillId="0" borderId="33" xfId="0" applyNumberFormat="1" applyFont="1" applyFill="1" applyBorder="1" applyAlignment="1">
      <alignment horizontal="center" vertical="center" shrinkToFit="1"/>
    </xf>
    <xf numFmtId="177" fontId="4" fillId="0" borderId="11" xfId="0" applyNumberFormat="1" applyFont="1" applyFill="1" applyBorder="1" applyAlignment="1">
      <alignment horizontal="center" vertical="center" shrinkToFit="1"/>
    </xf>
    <xf numFmtId="177" fontId="4" fillId="0" borderId="14" xfId="0" applyNumberFormat="1" applyFont="1" applyFill="1" applyBorder="1" applyAlignment="1">
      <alignment horizontal="center" vertical="center" shrinkToFit="1"/>
    </xf>
    <xf numFmtId="178" fontId="4" fillId="0" borderId="14" xfId="0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left" vertical="center" shrinkToFit="1"/>
    </xf>
    <xf numFmtId="177" fontId="4" fillId="0" borderId="33" xfId="0" applyNumberFormat="1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35" xfId="3" applyNumberFormat="1" applyFont="1" applyFill="1" applyBorder="1" applyAlignment="1">
      <alignment horizontal="center" vertical="center" shrinkToFit="1"/>
    </xf>
    <xf numFmtId="178" fontId="4" fillId="0" borderId="14" xfId="3" applyNumberFormat="1" applyFont="1" applyFill="1" applyBorder="1" applyAlignment="1">
      <alignment horizontal="center" vertical="center" shrinkToFit="1"/>
    </xf>
    <xf numFmtId="0" fontId="4" fillId="0" borderId="12" xfId="2" applyFont="1" applyFill="1" applyBorder="1" applyAlignment="1">
      <alignment horizontal="center" vertical="center" shrinkToFit="1"/>
    </xf>
    <xf numFmtId="0" fontId="4" fillId="0" borderId="12" xfId="1" applyFont="1" applyFill="1" applyBorder="1" applyAlignment="1">
      <alignment horizontal="center" vertical="center" shrinkToFit="1"/>
    </xf>
    <xf numFmtId="0" fontId="11" fillId="0" borderId="36" xfId="0" applyFont="1" applyFill="1" applyBorder="1" applyAlignment="1">
      <alignment horizontal="center" vertical="center" shrinkToFit="1"/>
    </xf>
    <xf numFmtId="178" fontId="11" fillId="0" borderId="36" xfId="0" applyNumberFormat="1" applyFont="1" applyFill="1" applyBorder="1" applyAlignment="1">
      <alignment horizontal="center" vertical="center" shrinkToFit="1"/>
    </xf>
    <xf numFmtId="177" fontId="12" fillId="5" borderId="36" xfId="0" applyNumberFormat="1" applyFont="1" applyFill="1" applyBorder="1" applyAlignment="1">
      <alignment horizontal="center" vertical="center" shrinkToFit="1"/>
    </xf>
    <xf numFmtId="176" fontId="12" fillId="5" borderId="36" xfId="0" applyNumberFormat="1" applyFont="1" applyFill="1" applyBorder="1" applyAlignment="1">
      <alignment horizontal="center" vertical="center" shrinkToFit="1"/>
    </xf>
    <xf numFmtId="178" fontId="12" fillId="5" borderId="36" xfId="0" applyNumberFormat="1" applyFont="1" applyFill="1" applyBorder="1" applyAlignment="1">
      <alignment horizontal="center" vertical="center" shrinkToFit="1"/>
    </xf>
    <xf numFmtId="0" fontId="12" fillId="5" borderId="36" xfId="0" applyFont="1" applyFill="1" applyBorder="1" applyAlignment="1">
      <alignment horizontal="center" vertical="center" shrinkToFit="1"/>
    </xf>
    <xf numFmtId="0" fontId="12" fillId="5" borderId="37" xfId="0" applyFont="1" applyFill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7" fillId="4" borderId="31" xfId="0" applyFont="1" applyFill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center" vertical="center" shrinkToFit="1"/>
    </xf>
    <xf numFmtId="0" fontId="7" fillId="4" borderId="19" xfId="0" applyFont="1" applyFill="1" applyBorder="1" applyAlignment="1">
      <alignment horizontal="center" vertical="center" shrinkToFit="1"/>
    </xf>
    <xf numFmtId="0" fontId="7" fillId="4" borderId="28" xfId="0" applyFont="1" applyFill="1" applyBorder="1" applyAlignment="1">
      <alignment horizontal="center" vertical="center" shrinkToFit="1"/>
    </xf>
    <xf numFmtId="0" fontId="7" fillId="4" borderId="21" xfId="0" applyFont="1" applyFill="1" applyBorder="1" applyAlignment="1">
      <alignment horizontal="center" vertical="center" shrinkToFit="1"/>
    </xf>
    <xf numFmtId="0" fontId="7" fillId="4" borderId="18" xfId="0" applyFont="1" applyFill="1" applyBorder="1" applyAlignment="1">
      <alignment horizontal="center" vertical="center" shrinkToFit="1"/>
    </xf>
    <xf numFmtId="0" fontId="7" fillId="4" borderId="30" xfId="0" applyFont="1" applyFill="1" applyBorder="1" applyAlignment="1">
      <alignment horizontal="center" vertical="center" shrinkToFit="1"/>
    </xf>
    <xf numFmtId="0" fontId="7" fillId="4" borderId="29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0" fontId="7" fillId="4" borderId="16" xfId="0" applyFont="1" applyFill="1" applyBorder="1" applyAlignment="1">
      <alignment horizontal="center" vertical="center" shrinkToFit="1"/>
    </xf>
    <xf numFmtId="0" fontId="7" fillId="4" borderId="27" xfId="0" applyFont="1" applyFill="1" applyBorder="1" applyAlignment="1">
      <alignment horizontal="center" vertical="center" shrinkToFit="1"/>
    </xf>
    <xf numFmtId="0" fontId="7" fillId="4" borderId="26" xfId="0" applyFont="1" applyFill="1" applyBorder="1" applyAlignment="1">
      <alignment horizontal="center" vertical="center" shrinkToFit="1"/>
    </xf>
    <xf numFmtId="0" fontId="7" fillId="4" borderId="25" xfId="0" applyFont="1" applyFill="1" applyBorder="1" applyAlignment="1">
      <alignment horizontal="center" vertical="center" shrinkToFit="1"/>
    </xf>
    <xf numFmtId="0" fontId="7" fillId="4" borderId="24" xfId="0" applyFont="1" applyFill="1" applyBorder="1" applyAlignment="1">
      <alignment horizontal="center" vertical="center" shrinkToFit="1"/>
    </xf>
    <xf numFmtId="0" fontId="7" fillId="4" borderId="20" xfId="0" applyFont="1" applyFill="1" applyBorder="1" applyAlignment="1">
      <alignment horizontal="center" vertical="center" shrinkToFit="1"/>
    </xf>
    <xf numFmtId="0" fontId="7" fillId="4" borderId="17" xfId="0" applyFont="1" applyFill="1" applyBorder="1" applyAlignment="1">
      <alignment horizontal="center" vertical="center" shrinkToFit="1"/>
    </xf>
    <xf numFmtId="0" fontId="8" fillId="4" borderId="12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 shrinkToFit="1"/>
    </xf>
    <xf numFmtId="0" fontId="8" fillId="4" borderId="13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4" fillId="2" borderId="9" xfId="2" applyFont="1" applyFill="1" applyBorder="1" applyAlignment="1">
      <alignment horizontal="center" vertical="center" shrinkToFit="1"/>
    </xf>
    <xf numFmtId="0" fontId="4" fillId="2" borderId="6" xfId="2" applyFont="1" applyFill="1" applyBorder="1" applyAlignment="1">
      <alignment horizontal="center" vertical="center" shrinkToFit="1"/>
    </xf>
    <xf numFmtId="0" fontId="12" fillId="5" borderId="36" xfId="0" applyFont="1" applyFill="1" applyBorder="1" applyAlignment="1">
      <alignment horizontal="center" vertical="center" shrinkToFit="1"/>
    </xf>
    <xf numFmtId="177" fontId="12" fillId="5" borderId="36" xfId="0" applyNumberFormat="1" applyFont="1" applyFill="1" applyBorder="1" applyAlignment="1">
      <alignment horizontal="center" vertical="center" shrinkToFit="1"/>
    </xf>
    <xf numFmtId="0" fontId="12" fillId="5" borderId="37" xfId="0" applyFont="1" applyFill="1" applyBorder="1" applyAlignment="1">
      <alignment horizontal="center" vertical="center" shrinkToFit="1"/>
    </xf>
    <xf numFmtId="14" fontId="12" fillId="5" borderId="36" xfId="0" applyNumberFormat="1" applyFont="1" applyFill="1" applyBorder="1" applyAlignment="1">
      <alignment horizontal="center" vertical="center" shrinkToFit="1"/>
    </xf>
  </cellXfs>
  <cellStyles count="4">
    <cellStyle name="쉼표 [0]" xfId="3" builtinId="6"/>
    <cellStyle name="표준" xfId="0" builtinId="0"/>
    <cellStyle name="표준 5" xfId="2" xr:uid="{00000000-0005-0000-0000-000002000000}"/>
    <cellStyle name="표준 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7"/>
  <sheetViews>
    <sheetView tabSelected="1" zoomScaleNormal="100" workbookViewId="0">
      <selection activeCell="A2" sqref="A2:A5"/>
    </sheetView>
  </sheetViews>
  <sheetFormatPr defaultRowHeight="16.5" x14ac:dyDescent="0.3"/>
  <cols>
    <col min="4" max="4" width="22.875" bestFit="1" customWidth="1"/>
    <col min="7" max="7" width="13.5" bestFit="1" customWidth="1"/>
    <col min="8" max="8" width="31.625" bestFit="1" customWidth="1"/>
  </cols>
  <sheetData>
    <row r="1" spans="1:16" ht="46.5" customHeight="1" x14ac:dyDescent="0.3">
      <c r="A1" s="53" t="s">
        <v>155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3">
      <c r="A2" s="54" t="s">
        <v>85</v>
      </c>
      <c r="B2" s="57" t="s">
        <v>84</v>
      </c>
      <c r="C2" s="57" t="s">
        <v>83</v>
      </c>
      <c r="D2" s="57" t="s">
        <v>82</v>
      </c>
      <c r="E2" s="60" t="s">
        <v>81</v>
      </c>
      <c r="F2" s="61"/>
      <c r="G2" s="60" t="s">
        <v>80</v>
      </c>
      <c r="H2" s="61"/>
      <c r="I2" s="57" t="s">
        <v>79</v>
      </c>
      <c r="J2" s="57" t="s">
        <v>78</v>
      </c>
      <c r="K2" s="57" t="s">
        <v>77</v>
      </c>
      <c r="L2" s="64" t="s">
        <v>76</v>
      </c>
      <c r="M2" s="65"/>
      <c r="N2" s="65"/>
      <c r="O2" s="66"/>
      <c r="P2" s="67" t="s">
        <v>75</v>
      </c>
    </row>
    <row r="3" spans="1:16" x14ac:dyDescent="0.3">
      <c r="A3" s="55"/>
      <c r="B3" s="58"/>
      <c r="C3" s="58"/>
      <c r="D3" s="58"/>
      <c r="E3" s="62"/>
      <c r="F3" s="63"/>
      <c r="G3" s="62"/>
      <c r="H3" s="63"/>
      <c r="I3" s="58"/>
      <c r="J3" s="58"/>
      <c r="K3" s="58"/>
      <c r="L3" s="70" t="s">
        <v>74</v>
      </c>
      <c r="M3" s="71"/>
      <c r="N3" s="71"/>
      <c r="O3" s="72"/>
      <c r="P3" s="68"/>
    </row>
    <row r="4" spans="1:16" x14ac:dyDescent="0.3">
      <c r="A4" s="55"/>
      <c r="B4" s="58"/>
      <c r="C4" s="58"/>
      <c r="D4" s="58"/>
      <c r="E4" s="73" t="s">
        <v>73</v>
      </c>
      <c r="F4" s="73" t="s">
        <v>72</v>
      </c>
      <c r="G4" s="73" t="s">
        <v>71</v>
      </c>
      <c r="H4" s="73" t="s">
        <v>70</v>
      </c>
      <c r="I4" s="58"/>
      <c r="J4" s="58"/>
      <c r="K4" s="58"/>
      <c r="L4" s="27" t="s">
        <v>69</v>
      </c>
      <c r="M4" s="27" t="s">
        <v>68</v>
      </c>
      <c r="N4" s="27" t="s">
        <v>67</v>
      </c>
      <c r="O4" s="27" t="s">
        <v>66</v>
      </c>
      <c r="P4" s="68"/>
    </row>
    <row r="5" spans="1:16" x14ac:dyDescent="0.3">
      <c r="A5" s="56"/>
      <c r="B5" s="59"/>
      <c r="C5" s="59"/>
      <c r="D5" s="59"/>
      <c r="E5" s="59"/>
      <c r="F5" s="59"/>
      <c r="G5" s="59"/>
      <c r="H5" s="59"/>
      <c r="I5" s="59"/>
      <c r="J5" s="59"/>
      <c r="K5" s="59"/>
      <c r="L5" s="26" t="s">
        <v>65</v>
      </c>
      <c r="M5" s="25" t="s">
        <v>64</v>
      </c>
      <c r="N5" s="25" t="s">
        <v>63</v>
      </c>
      <c r="O5" s="25" t="s">
        <v>62</v>
      </c>
      <c r="P5" s="69"/>
    </row>
    <row r="6" spans="1:16" ht="20.25" customHeight="1" x14ac:dyDescent="0.3">
      <c r="A6" s="24">
        <v>1</v>
      </c>
      <c r="B6" s="19" t="s">
        <v>61</v>
      </c>
      <c r="C6" s="19"/>
      <c r="D6" s="19" t="s">
        <v>60</v>
      </c>
      <c r="E6" s="23" t="s">
        <v>59</v>
      </c>
      <c r="F6" s="22" t="s">
        <v>58</v>
      </c>
      <c r="G6" s="19" t="s">
        <v>57</v>
      </c>
      <c r="H6" s="21" t="s">
        <v>56</v>
      </c>
      <c r="I6" s="20">
        <v>437</v>
      </c>
      <c r="J6" s="20">
        <v>1994</v>
      </c>
      <c r="K6" s="20">
        <v>1997</v>
      </c>
      <c r="L6" s="19" t="s">
        <v>1</v>
      </c>
      <c r="M6" s="18">
        <v>305</v>
      </c>
      <c r="N6" s="18">
        <v>0.4</v>
      </c>
      <c r="O6" s="18">
        <v>0.25</v>
      </c>
      <c r="P6" s="17" t="s">
        <v>0</v>
      </c>
    </row>
    <row r="7" spans="1:16" ht="20.25" customHeight="1" x14ac:dyDescent="0.3">
      <c r="A7" s="15">
        <v>2</v>
      </c>
      <c r="B7" s="10" t="s">
        <v>55</v>
      </c>
      <c r="C7" s="10"/>
      <c r="D7" s="10" t="s">
        <v>54</v>
      </c>
      <c r="E7" s="14" t="s">
        <v>53</v>
      </c>
      <c r="F7" s="16" t="s">
        <v>52</v>
      </c>
      <c r="G7" s="10" t="s">
        <v>51</v>
      </c>
      <c r="H7" s="12" t="s">
        <v>50</v>
      </c>
      <c r="I7" s="11">
        <v>210</v>
      </c>
      <c r="J7" s="11">
        <v>2002</v>
      </c>
      <c r="K7" s="11">
        <v>2004</v>
      </c>
      <c r="L7" s="10" t="s">
        <v>1</v>
      </c>
      <c r="M7" s="8">
        <v>163</v>
      </c>
      <c r="N7" s="8">
        <v>0.4</v>
      </c>
      <c r="O7" s="8">
        <v>0.25</v>
      </c>
      <c r="P7" s="9" t="s">
        <v>0</v>
      </c>
    </row>
    <row r="8" spans="1:16" ht="20.25" customHeight="1" x14ac:dyDescent="0.3">
      <c r="A8" s="74">
        <v>3</v>
      </c>
      <c r="B8" s="76" t="s">
        <v>49</v>
      </c>
      <c r="C8" s="76"/>
      <c r="D8" s="76" t="s">
        <v>48</v>
      </c>
      <c r="E8" s="78" t="s">
        <v>47</v>
      </c>
      <c r="F8" s="84" t="s">
        <v>46</v>
      </c>
      <c r="G8" s="76" t="s">
        <v>45</v>
      </c>
      <c r="H8" s="76" t="s">
        <v>44</v>
      </c>
      <c r="I8" s="82">
        <v>424</v>
      </c>
      <c r="J8" s="82">
        <v>1989</v>
      </c>
      <c r="K8" s="82">
        <v>1990</v>
      </c>
      <c r="L8" s="76" t="s">
        <v>1</v>
      </c>
      <c r="M8" s="8">
        <v>53</v>
      </c>
      <c r="N8" s="8">
        <v>0.6</v>
      </c>
      <c r="O8" s="8">
        <v>0.6</v>
      </c>
      <c r="P8" s="80" t="s">
        <v>0</v>
      </c>
    </row>
    <row r="9" spans="1:16" ht="20.25" customHeight="1" x14ac:dyDescent="0.3">
      <c r="A9" s="75"/>
      <c r="B9" s="77"/>
      <c r="C9" s="77"/>
      <c r="D9" s="77"/>
      <c r="E9" s="79"/>
      <c r="F9" s="85"/>
      <c r="G9" s="77"/>
      <c r="H9" s="77"/>
      <c r="I9" s="83"/>
      <c r="J9" s="83"/>
      <c r="K9" s="83"/>
      <c r="L9" s="77"/>
      <c r="M9" s="8">
        <v>105</v>
      </c>
      <c r="N9" s="8">
        <v>0.3</v>
      </c>
      <c r="O9" s="8">
        <v>0.3</v>
      </c>
      <c r="P9" s="81"/>
    </row>
    <row r="10" spans="1:16" ht="20.25" customHeight="1" x14ac:dyDescent="0.3">
      <c r="A10" s="15">
        <v>4</v>
      </c>
      <c r="B10" s="10" t="s">
        <v>43</v>
      </c>
      <c r="C10" s="10"/>
      <c r="D10" s="10" t="s">
        <v>42</v>
      </c>
      <c r="E10" s="14" t="s">
        <v>41</v>
      </c>
      <c r="F10" s="12" t="s">
        <v>41</v>
      </c>
      <c r="G10" s="10" t="s">
        <v>40</v>
      </c>
      <c r="H10" s="12" t="s">
        <v>39</v>
      </c>
      <c r="I10" s="11">
        <v>80</v>
      </c>
      <c r="J10" s="11">
        <v>2002</v>
      </c>
      <c r="K10" s="11">
        <v>2003</v>
      </c>
      <c r="L10" s="10" t="s">
        <v>1</v>
      </c>
      <c r="M10" s="8">
        <v>444</v>
      </c>
      <c r="N10" s="8">
        <v>0.4</v>
      </c>
      <c r="O10" s="8">
        <v>0.25</v>
      </c>
      <c r="P10" s="9" t="s">
        <v>38</v>
      </c>
    </row>
    <row r="11" spans="1:16" ht="20.25" customHeight="1" x14ac:dyDescent="0.3">
      <c r="A11" s="15">
        <v>5</v>
      </c>
      <c r="B11" s="10" t="s">
        <v>37</v>
      </c>
      <c r="C11" s="10"/>
      <c r="D11" s="10" t="s">
        <v>36</v>
      </c>
      <c r="E11" s="14" t="s">
        <v>35</v>
      </c>
      <c r="F11" s="13" t="s">
        <v>34</v>
      </c>
      <c r="G11" s="10" t="s">
        <v>33</v>
      </c>
      <c r="H11" s="12" t="s">
        <v>32</v>
      </c>
      <c r="I11" s="11">
        <v>498</v>
      </c>
      <c r="J11" s="11">
        <v>1989</v>
      </c>
      <c r="K11" s="11">
        <v>1993</v>
      </c>
      <c r="L11" s="10" t="s">
        <v>1</v>
      </c>
      <c r="M11" s="8">
        <v>247</v>
      </c>
      <c r="N11" s="8">
        <v>0.5</v>
      </c>
      <c r="O11" s="8">
        <v>0.4</v>
      </c>
      <c r="P11" s="9" t="s">
        <v>0</v>
      </c>
    </row>
    <row r="12" spans="1:16" ht="20.25" customHeight="1" x14ac:dyDescent="0.3">
      <c r="A12" s="15">
        <v>6</v>
      </c>
      <c r="B12" s="10" t="s">
        <v>31</v>
      </c>
      <c r="C12" s="10"/>
      <c r="D12" s="10" t="s">
        <v>30</v>
      </c>
      <c r="E12" s="14" t="s">
        <v>29</v>
      </c>
      <c r="F12" s="13" t="s">
        <v>28</v>
      </c>
      <c r="G12" s="10" t="s">
        <v>27</v>
      </c>
      <c r="H12" s="12" t="s">
        <v>26</v>
      </c>
      <c r="I12" s="11">
        <v>498</v>
      </c>
      <c r="J12" s="11">
        <v>1988</v>
      </c>
      <c r="K12" s="11">
        <v>1990</v>
      </c>
      <c r="L12" s="10" t="s">
        <v>1</v>
      </c>
      <c r="M12" s="8">
        <v>174</v>
      </c>
      <c r="N12" s="8">
        <v>0.4</v>
      </c>
      <c r="O12" s="8">
        <v>0.2</v>
      </c>
      <c r="P12" s="9" t="s">
        <v>0</v>
      </c>
    </row>
    <row r="13" spans="1:16" ht="20.25" customHeight="1" x14ac:dyDescent="0.3">
      <c r="A13" s="15">
        <v>7</v>
      </c>
      <c r="B13" s="10" t="s">
        <v>25</v>
      </c>
      <c r="C13" s="10"/>
      <c r="D13" s="10" t="s">
        <v>24</v>
      </c>
      <c r="E13" s="14" t="s">
        <v>23</v>
      </c>
      <c r="F13" s="16" t="s">
        <v>22</v>
      </c>
      <c r="G13" s="10" t="s">
        <v>21</v>
      </c>
      <c r="H13" s="12" t="s">
        <v>20</v>
      </c>
      <c r="I13" s="11">
        <v>675</v>
      </c>
      <c r="J13" s="11">
        <v>1992</v>
      </c>
      <c r="K13" s="11">
        <v>2004</v>
      </c>
      <c r="L13" s="10" t="s">
        <v>1</v>
      </c>
      <c r="M13" s="8">
        <v>498</v>
      </c>
      <c r="N13" s="8">
        <v>0.4</v>
      </c>
      <c r="O13" s="8">
        <v>0.25</v>
      </c>
      <c r="P13" s="9" t="s">
        <v>0</v>
      </c>
    </row>
    <row r="14" spans="1:16" ht="20.25" customHeight="1" x14ac:dyDescent="0.3">
      <c r="A14" s="15">
        <v>8</v>
      </c>
      <c r="B14" s="10" t="s">
        <v>19</v>
      </c>
      <c r="C14" s="10"/>
      <c r="D14" s="10" t="s">
        <v>18</v>
      </c>
      <c r="E14" s="14" t="s">
        <v>17</v>
      </c>
      <c r="F14" s="13" t="s">
        <v>16</v>
      </c>
      <c r="G14" s="10" t="s">
        <v>15</v>
      </c>
      <c r="H14" s="12" t="s">
        <v>14</v>
      </c>
      <c r="I14" s="11">
        <v>294</v>
      </c>
      <c r="J14" s="11">
        <v>1995</v>
      </c>
      <c r="K14" s="11">
        <v>2003</v>
      </c>
      <c r="L14" s="10" t="s">
        <v>1</v>
      </c>
      <c r="M14" s="8">
        <v>400</v>
      </c>
      <c r="N14" s="8">
        <v>0.5</v>
      </c>
      <c r="O14" s="8">
        <v>0.3</v>
      </c>
      <c r="P14" s="9" t="s">
        <v>0</v>
      </c>
    </row>
    <row r="15" spans="1:16" ht="20.25" customHeight="1" x14ac:dyDescent="0.3">
      <c r="A15" s="74">
        <v>9</v>
      </c>
      <c r="B15" s="76" t="s">
        <v>13</v>
      </c>
      <c r="C15" s="76"/>
      <c r="D15" s="76" t="s">
        <v>12</v>
      </c>
      <c r="E15" s="78" t="s">
        <v>11</v>
      </c>
      <c r="F15" s="84" t="s">
        <v>10</v>
      </c>
      <c r="G15" s="76" t="s">
        <v>9</v>
      </c>
      <c r="H15" s="76" t="s">
        <v>8</v>
      </c>
      <c r="I15" s="82">
        <v>950</v>
      </c>
      <c r="J15" s="82">
        <v>2006</v>
      </c>
      <c r="K15" s="82">
        <v>2008</v>
      </c>
      <c r="L15" s="76" t="s">
        <v>1</v>
      </c>
      <c r="M15" s="8">
        <v>473</v>
      </c>
      <c r="N15" s="8">
        <v>0.3</v>
      </c>
      <c r="O15" s="8">
        <v>0.3</v>
      </c>
      <c r="P15" s="80" t="s">
        <v>0</v>
      </c>
    </row>
    <row r="16" spans="1:16" ht="20.25" customHeight="1" x14ac:dyDescent="0.3">
      <c r="A16" s="75"/>
      <c r="B16" s="77"/>
      <c r="C16" s="77"/>
      <c r="D16" s="77"/>
      <c r="E16" s="79"/>
      <c r="F16" s="85"/>
      <c r="G16" s="77"/>
      <c r="H16" s="77"/>
      <c r="I16" s="83"/>
      <c r="J16" s="83"/>
      <c r="K16" s="83"/>
      <c r="L16" s="77"/>
      <c r="M16" s="8">
        <v>137</v>
      </c>
      <c r="N16" s="8">
        <v>0.4</v>
      </c>
      <c r="O16" s="8">
        <v>0.4</v>
      </c>
      <c r="P16" s="81"/>
    </row>
    <row r="17" spans="1:16" ht="20.25" customHeight="1" x14ac:dyDescent="0.3">
      <c r="A17" s="7">
        <v>10</v>
      </c>
      <c r="B17" s="3" t="s">
        <v>7</v>
      </c>
      <c r="C17" s="3"/>
      <c r="D17" s="3" t="s">
        <v>6</v>
      </c>
      <c r="E17" s="6" t="s">
        <v>5</v>
      </c>
      <c r="F17" s="5" t="s">
        <v>4</v>
      </c>
      <c r="G17" s="3" t="s">
        <v>3</v>
      </c>
      <c r="H17" s="6" t="s">
        <v>2</v>
      </c>
      <c r="I17" s="4">
        <v>499</v>
      </c>
      <c r="J17" s="4">
        <v>1989</v>
      </c>
      <c r="K17" s="4">
        <v>1991</v>
      </c>
      <c r="L17" s="3" t="s">
        <v>1</v>
      </c>
      <c r="M17" s="2">
        <v>264</v>
      </c>
      <c r="N17" s="2">
        <v>0.3</v>
      </c>
      <c r="O17" s="2">
        <v>0.3</v>
      </c>
      <c r="P17" s="1" t="s">
        <v>0</v>
      </c>
    </row>
  </sheetData>
  <mergeCells count="43">
    <mergeCell ref="P8:P9"/>
    <mergeCell ref="J8:J9"/>
    <mergeCell ref="K8:K9"/>
    <mergeCell ref="L8:L9"/>
    <mergeCell ref="F15:F16"/>
    <mergeCell ref="J15:J16"/>
    <mergeCell ref="K15:K16"/>
    <mergeCell ref="L15:L16"/>
    <mergeCell ref="P15:P16"/>
    <mergeCell ref="G15:G16"/>
    <mergeCell ref="H15:H16"/>
    <mergeCell ref="I15:I16"/>
    <mergeCell ref="G8:G9"/>
    <mergeCell ref="H8:H9"/>
    <mergeCell ref="I8:I9"/>
    <mergeCell ref="F8:F9"/>
    <mergeCell ref="A15:A16"/>
    <mergeCell ref="B15:B16"/>
    <mergeCell ref="C15:C16"/>
    <mergeCell ref="D15:D16"/>
    <mergeCell ref="E15:E16"/>
    <mergeCell ref="H4:H5"/>
    <mergeCell ref="A8:A9"/>
    <mergeCell ref="B8:B9"/>
    <mergeCell ref="C8:C9"/>
    <mergeCell ref="D8:D9"/>
    <mergeCell ref="E8:E9"/>
    <mergeCell ref="A1:P1"/>
    <mergeCell ref="A2:A5"/>
    <mergeCell ref="B2:B5"/>
    <mergeCell ref="C2:C5"/>
    <mergeCell ref="D2:D5"/>
    <mergeCell ref="E2:F3"/>
    <mergeCell ref="G2:H3"/>
    <mergeCell ref="I2:I5"/>
    <mergeCell ref="J2:J5"/>
    <mergeCell ref="K2:K5"/>
    <mergeCell ref="L2:O2"/>
    <mergeCell ref="P2:P5"/>
    <mergeCell ref="L3:O3"/>
    <mergeCell ref="E4:E5"/>
    <mergeCell ref="F4:F5"/>
    <mergeCell ref="G4:G5"/>
  </mergeCells>
  <phoneticPr fontId="1" type="noConversion"/>
  <pageMargins left="0.7" right="0.7" top="0.75" bottom="0.75" header="0.3" footer="0.3"/>
  <pageSetup paperSize="9" scale="44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M15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A3"/>
    </sheetView>
  </sheetViews>
  <sheetFormatPr defaultRowHeight="16.5" x14ac:dyDescent="0.3"/>
  <cols>
    <col min="1" max="1" width="6.375" style="28" customWidth="1"/>
    <col min="2" max="2" width="20.375" style="28" customWidth="1"/>
    <col min="3" max="4" width="8.625" style="28" customWidth="1"/>
    <col min="5" max="5" width="6.625" style="28" customWidth="1"/>
    <col min="6" max="6" width="19.5" style="28" customWidth="1"/>
    <col min="7" max="7" width="24.625" style="28" customWidth="1"/>
    <col min="8" max="9" width="6.625" style="28" customWidth="1"/>
    <col min="10" max="10" width="9" style="28" customWidth="1"/>
    <col min="11" max="11" width="9.625" style="29" customWidth="1"/>
    <col min="12" max="13" width="6.625" style="28" customWidth="1"/>
    <col min="14" max="16384" width="9" style="28"/>
  </cols>
  <sheetData>
    <row r="1" spans="1:13" ht="39.950000000000003" customHeight="1" x14ac:dyDescent="0.3">
      <c r="A1" s="53" t="s">
        <v>156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6.5" customHeight="1" x14ac:dyDescent="0.3">
      <c r="A2" s="86" t="s">
        <v>154</v>
      </c>
      <c r="B2" s="86" t="s">
        <v>153</v>
      </c>
      <c r="C2" s="86" t="s">
        <v>152</v>
      </c>
      <c r="D2" s="86"/>
      <c r="E2" s="87" t="s">
        <v>151</v>
      </c>
      <c r="F2" s="87"/>
      <c r="G2" s="87"/>
      <c r="H2" s="86" t="s">
        <v>150</v>
      </c>
      <c r="I2" s="88" t="s">
        <v>149</v>
      </c>
      <c r="J2" s="52" t="s">
        <v>148</v>
      </c>
      <c r="K2" s="89" t="s">
        <v>147</v>
      </c>
      <c r="L2" s="89"/>
      <c r="M2" s="89"/>
    </row>
    <row r="3" spans="1:13" x14ac:dyDescent="0.3">
      <c r="A3" s="86"/>
      <c r="B3" s="86"/>
      <c r="C3" s="51" t="s">
        <v>146</v>
      </c>
      <c r="D3" s="51" t="s">
        <v>145</v>
      </c>
      <c r="E3" s="48" t="s">
        <v>144</v>
      </c>
      <c r="F3" s="51" t="s">
        <v>143</v>
      </c>
      <c r="G3" s="51" t="s">
        <v>142</v>
      </c>
      <c r="H3" s="86"/>
      <c r="I3" s="88"/>
      <c r="J3" s="50" t="s">
        <v>141</v>
      </c>
      <c r="K3" s="49" t="s">
        <v>140</v>
      </c>
      <c r="L3" s="48" t="s">
        <v>139</v>
      </c>
      <c r="M3" s="48" t="s">
        <v>138</v>
      </c>
    </row>
    <row r="4" spans="1:13" hidden="1" x14ac:dyDescent="0.3">
      <c r="A4" s="46"/>
      <c r="B4" s="46">
        <f t="shared" ref="B4:I4" si="0">SUBTOTAL(3,B5:B15)</f>
        <v>11</v>
      </c>
      <c r="C4" s="46">
        <f t="shared" si="0"/>
        <v>8</v>
      </c>
      <c r="D4" s="46">
        <f t="shared" si="0"/>
        <v>8</v>
      </c>
      <c r="E4" s="46">
        <f t="shared" si="0"/>
        <v>9</v>
      </c>
      <c r="F4" s="46">
        <f t="shared" si="0"/>
        <v>11</v>
      </c>
      <c r="G4" s="46">
        <f t="shared" si="0"/>
        <v>11</v>
      </c>
      <c r="H4" s="46">
        <f t="shared" si="0"/>
        <v>11</v>
      </c>
      <c r="I4" s="46">
        <f t="shared" si="0"/>
        <v>10</v>
      </c>
      <c r="J4" s="47">
        <f>SUM(J5:J15)</f>
        <v>3788</v>
      </c>
      <c r="K4" s="46">
        <f>SUBTOTAL(3,K5:K15)</f>
        <v>9</v>
      </c>
      <c r="L4" s="46">
        <f>SUBTOTAL(3,L5:L15)</f>
        <v>9</v>
      </c>
      <c r="M4" s="46">
        <f>SUBTOTAL(3,M5:M15)</f>
        <v>9</v>
      </c>
    </row>
    <row r="5" spans="1:13" x14ac:dyDescent="0.3">
      <c r="A5" s="42">
        <v>1</v>
      </c>
      <c r="B5" s="41" t="s">
        <v>137</v>
      </c>
      <c r="C5" s="35" t="s">
        <v>136</v>
      </c>
      <c r="D5" s="34" t="s">
        <v>136</v>
      </c>
      <c r="E5" s="40" t="s">
        <v>135</v>
      </c>
      <c r="F5" s="39" t="s">
        <v>134</v>
      </c>
      <c r="G5" s="38" t="s">
        <v>39</v>
      </c>
      <c r="H5" s="37" t="s">
        <v>91</v>
      </c>
      <c r="I5" s="36" t="s">
        <v>133</v>
      </c>
      <c r="J5" s="33">
        <v>80</v>
      </c>
      <c r="K5" s="30">
        <v>38538</v>
      </c>
      <c r="L5" s="32">
        <v>10</v>
      </c>
      <c r="M5" s="31">
        <v>4</v>
      </c>
    </row>
    <row r="6" spans="1:13" x14ac:dyDescent="0.3">
      <c r="A6" s="42">
        <v>2</v>
      </c>
      <c r="B6" s="41" t="s">
        <v>132</v>
      </c>
      <c r="C6" s="35" t="s">
        <v>131</v>
      </c>
      <c r="D6" s="44" t="s">
        <v>22</v>
      </c>
      <c r="E6" s="40">
        <v>54017</v>
      </c>
      <c r="F6" s="39" t="s">
        <v>130</v>
      </c>
      <c r="G6" s="38" t="s">
        <v>129</v>
      </c>
      <c r="H6" s="37" t="s">
        <v>96</v>
      </c>
      <c r="I6" s="36" t="s">
        <v>102</v>
      </c>
      <c r="J6" s="43">
        <v>675</v>
      </c>
      <c r="K6" s="30">
        <v>38182</v>
      </c>
      <c r="L6" s="32">
        <v>6</v>
      </c>
      <c r="M6" s="31">
        <v>15</v>
      </c>
    </row>
    <row r="7" spans="1:13" x14ac:dyDescent="0.3">
      <c r="A7" s="42">
        <v>3</v>
      </c>
      <c r="B7" s="41" t="s">
        <v>128</v>
      </c>
      <c r="C7" s="35" t="s">
        <v>127</v>
      </c>
      <c r="D7" s="44" t="s">
        <v>126</v>
      </c>
      <c r="E7" s="40">
        <v>54144</v>
      </c>
      <c r="F7" s="39" t="s">
        <v>125</v>
      </c>
      <c r="G7" s="38" t="s">
        <v>124</v>
      </c>
      <c r="H7" s="37" t="s">
        <v>96</v>
      </c>
      <c r="I7" s="36" t="s">
        <v>102</v>
      </c>
      <c r="J7" s="43">
        <v>345</v>
      </c>
      <c r="K7" s="30">
        <v>34880</v>
      </c>
      <c r="L7" s="32">
        <v>4</v>
      </c>
      <c r="M7" s="31">
        <v>15</v>
      </c>
    </row>
    <row r="8" spans="1:13" x14ac:dyDescent="0.3">
      <c r="A8" s="42">
        <v>4</v>
      </c>
      <c r="B8" s="41" t="s">
        <v>123</v>
      </c>
      <c r="C8" s="35" t="s">
        <v>122</v>
      </c>
      <c r="D8" s="44" t="s">
        <v>122</v>
      </c>
      <c r="E8" s="40">
        <v>54145</v>
      </c>
      <c r="F8" s="39" t="s">
        <v>121</v>
      </c>
      <c r="G8" s="38" t="s">
        <v>120</v>
      </c>
      <c r="H8" s="37" t="s">
        <v>96</v>
      </c>
      <c r="I8" s="36" t="s">
        <v>102</v>
      </c>
      <c r="J8" s="43">
        <v>465</v>
      </c>
      <c r="K8" s="30">
        <v>34865</v>
      </c>
      <c r="L8" s="32">
        <v>3</v>
      </c>
      <c r="M8" s="31">
        <v>15</v>
      </c>
    </row>
    <row r="9" spans="1:13" x14ac:dyDescent="0.3">
      <c r="A9" s="42">
        <v>5</v>
      </c>
      <c r="B9" s="41" t="s">
        <v>119</v>
      </c>
      <c r="C9" s="35" t="s">
        <v>118</v>
      </c>
      <c r="D9" s="44" t="s">
        <v>117</v>
      </c>
      <c r="E9" s="40">
        <v>54145</v>
      </c>
      <c r="F9" s="39" t="s">
        <v>116</v>
      </c>
      <c r="G9" s="38" t="s">
        <v>115</v>
      </c>
      <c r="H9" s="37" t="s">
        <v>96</v>
      </c>
      <c r="I9" s="36" t="s">
        <v>102</v>
      </c>
      <c r="J9" s="43">
        <v>300</v>
      </c>
      <c r="K9" s="30">
        <v>34865</v>
      </c>
      <c r="L9" s="32">
        <v>2</v>
      </c>
      <c r="M9" s="31">
        <v>15</v>
      </c>
    </row>
    <row r="10" spans="1:13" x14ac:dyDescent="0.3">
      <c r="A10" s="42">
        <v>6</v>
      </c>
      <c r="B10" s="41" t="s">
        <v>114</v>
      </c>
      <c r="C10" s="35" t="s">
        <v>113</v>
      </c>
      <c r="D10" s="44" t="s">
        <v>112</v>
      </c>
      <c r="E10" s="40">
        <v>54164</v>
      </c>
      <c r="F10" s="39" t="s">
        <v>111</v>
      </c>
      <c r="G10" s="38" t="s">
        <v>110</v>
      </c>
      <c r="H10" s="37" t="s">
        <v>96</v>
      </c>
      <c r="I10" s="36" t="s">
        <v>102</v>
      </c>
      <c r="J10" s="43">
        <v>702</v>
      </c>
      <c r="K10" s="30">
        <v>33168</v>
      </c>
      <c r="L10" s="32">
        <v>6</v>
      </c>
      <c r="M10" s="31">
        <v>15</v>
      </c>
    </row>
    <row r="11" spans="1:13" x14ac:dyDescent="0.3">
      <c r="A11" s="42">
        <v>7</v>
      </c>
      <c r="B11" s="41" t="s">
        <v>109</v>
      </c>
      <c r="C11" s="35"/>
      <c r="D11" s="34"/>
      <c r="E11" s="40"/>
      <c r="F11" s="39" t="s">
        <v>108</v>
      </c>
      <c r="G11" s="38" t="s">
        <v>107</v>
      </c>
      <c r="H11" s="37" t="s">
        <v>86</v>
      </c>
      <c r="I11" s="36" t="s">
        <v>102</v>
      </c>
      <c r="J11" s="33">
        <v>15</v>
      </c>
      <c r="K11" s="30"/>
      <c r="L11" s="32"/>
      <c r="M11" s="31"/>
    </row>
    <row r="12" spans="1:13" x14ac:dyDescent="0.3">
      <c r="A12" s="42">
        <v>8</v>
      </c>
      <c r="B12" s="41" t="s">
        <v>106</v>
      </c>
      <c r="C12" s="35" t="s">
        <v>105</v>
      </c>
      <c r="D12" s="45" t="s">
        <v>28</v>
      </c>
      <c r="E12" s="40">
        <v>54147</v>
      </c>
      <c r="F12" s="39" t="s">
        <v>104</v>
      </c>
      <c r="G12" s="38" t="s">
        <v>103</v>
      </c>
      <c r="H12" s="37" t="s">
        <v>96</v>
      </c>
      <c r="I12" s="36" t="s">
        <v>102</v>
      </c>
      <c r="J12" s="43">
        <v>498</v>
      </c>
      <c r="K12" s="30">
        <v>32993</v>
      </c>
      <c r="L12" s="32">
        <v>6</v>
      </c>
      <c r="M12" s="31">
        <v>15</v>
      </c>
    </row>
    <row r="13" spans="1:13" x14ac:dyDescent="0.3">
      <c r="A13" s="42">
        <v>9</v>
      </c>
      <c r="B13" s="41" t="s">
        <v>101</v>
      </c>
      <c r="C13" s="35" t="s">
        <v>100</v>
      </c>
      <c r="D13" s="44" t="s">
        <v>99</v>
      </c>
      <c r="E13" s="40">
        <v>54140</v>
      </c>
      <c r="F13" s="39" t="s">
        <v>98</v>
      </c>
      <c r="G13" s="38" t="s">
        <v>97</v>
      </c>
      <c r="H13" s="37" t="s">
        <v>96</v>
      </c>
      <c r="I13" s="36" t="s">
        <v>90</v>
      </c>
      <c r="J13" s="43">
        <v>636</v>
      </c>
      <c r="K13" s="30">
        <v>36039</v>
      </c>
      <c r="L13" s="32">
        <v>5</v>
      </c>
      <c r="M13" s="31">
        <v>20</v>
      </c>
    </row>
    <row r="14" spans="1:13" x14ac:dyDescent="0.3">
      <c r="A14" s="42">
        <v>10</v>
      </c>
      <c r="B14" s="41" t="s">
        <v>95</v>
      </c>
      <c r="C14" s="35"/>
      <c r="D14" s="34"/>
      <c r="E14" s="40" t="s">
        <v>94</v>
      </c>
      <c r="F14" s="39" t="s">
        <v>93</v>
      </c>
      <c r="G14" s="38" t="s">
        <v>92</v>
      </c>
      <c r="H14" s="37" t="s">
        <v>91</v>
      </c>
      <c r="I14" s="36" t="s">
        <v>90</v>
      </c>
      <c r="J14" s="33">
        <v>60</v>
      </c>
      <c r="K14" s="30">
        <v>33113</v>
      </c>
      <c r="L14" s="32">
        <v>2</v>
      </c>
      <c r="M14" s="31">
        <v>5</v>
      </c>
    </row>
    <row r="15" spans="1:13" x14ac:dyDescent="0.3">
      <c r="A15" s="42">
        <v>11</v>
      </c>
      <c r="B15" s="41" t="s">
        <v>89</v>
      </c>
      <c r="C15" s="35"/>
      <c r="D15" s="34"/>
      <c r="E15" s="40"/>
      <c r="F15" s="39" t="s">
        <v>88</v>
      </c>
      <c r="G15" s="38" t="s">
        <v>87</v>
      </c>
      <c r="H15" s="37" t="s">
        <v>86</v>
      </c>
      <c r="I15" s="36"/>
      <c r="J15" s="33">
        <v>12</v>
      </c>
      <c r="K15" s="30"/>
      <c r="L15" s="32"/>
      <c r="M15" s="31"/>
    </row>
  </sheetData>
  <autoFilter ref="A4:M4" xr:uid="{00000000-0009-0000-0000-000001000000}">
    <sortState ref="A5:BG297">
      <sortCondition ref="A25"/>
    </sortState>
  </autoFilter>
  <mergeCells count="8">
    <mergeCell ref="A1:M1"/>
    <mergeCell ref="A2:A3"/>
    <mergeCell ref="B2:B3"/>
    <mergeCell ref="C2:D2"/>
    <mergeCell ref="E2:G2"/>
    <mergeCell ref="H2:H3"/>
    <mergeCell ref="I2:I3"/>
    <mergeCell ref="K2:M2"/>
  </mergeCells>
  <phoneticPr fontId="1" type="noConversion"/>
  <printOptions gridLines="1"/>
  <pageMargins left="0.39370078740157483" right="0.39370078740157483" top="0.78740157480314965" bottom="0.39370078740157483" header="0.39370078740157483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산마루측구</vt:lpstr>
      <vt:lpstr>급경사지</vt:lpstr>
      <vt:lpstr>급경사지!Print_Area</vt:lpstr>
      <vt:lpstr>급경사지!Print_Titles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2021-03-10T05:06:16Z</dcterms:created>
  <dcterms:modified xsi:type="dcterms:W3CDTF">2023-10-30T08:17:46Z</dcterms:modified>
</cp:coreProperties>
</file>